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firstSheet="1" activeTab="2"/>
  </bookViews>
  <sheets>
    <sheet name="XXXXXXX" sheetId="1" state="veryHidden" r:id="rId1"/>
    <sheet name="A" sheetId="2" r:id="rId2"/>
    <sheet name="BS" sheetId="3" r:id="rId3"/>
  </sheets>
  <definedNames>
    <definedName name="BSHEET">'BS'!$A$1:$I$58</definedName>
    <definedName name="PAGE1">'A'!$A$1:$M$72</definedName>
    <definedName name="PAGE2">#REF!</definedName>
    <definedName name="_xlnm.Print_Area" localSheetId="1">'A'!$A$1:$L$70</definedName>
  </definedNames>
  <calcPr fullCalcOnLoad="1"/>
</workbook>
</file>

<file path=xl/sharedStrings.xml><?xml version="1.0" encoding="utf-8"?>
<sst xmlns="http://schemas.openxmlformats.org/spreadsheetml/2006/main" count="139" uniqueCount="109">
  <si>
    <t xml:space="preserve"> (INCORPORATED IN MALAYSIA)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</si>
  <si>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</si>
  <si>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</si>
  <si>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</si>
  <si>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</si>
  <si>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</si>
  <si>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</si>
  <si>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</si>
  <si>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</si>
  <si>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</si>
  <si>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</si>
  <si>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</si>
  <si>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</si>
  <si>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</si>
  <si>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</si>
  <si>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</si>
  <si>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</si>
  <si>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</si>
  <si>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</si>
  <si>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</si>
  <si>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</si>
  <si>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</si>
  <si>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</si>
  <si>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</si>
  <si>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</si>
  <si>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</si>
  <si>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</si>
  <si>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</si>
  <si>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</si>
  <si>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</si>
  <si>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</si>
  <si>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</si>
  <si>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</si>
  <si>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</si>
  <si>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</si>
  <si>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</si>
  <si>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</si>
  <si>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</si>
  <si>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</si>
  <si>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</si>
  <si>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</si>
  <si>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</si>
  <si>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</si>
  <si>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</si>
  <si>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</si>
  <si>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</si>
  <si>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</si>
  <si>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</si>
  <si>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</si>
  <si>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</si>
  <si>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</si>
  <si>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</si>
  <si>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</si>
  <si>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(3)</t>
  </si>
  <si>
    <t>Earning per share based on 2(j) above after</t>
  </si>
  <si>
    <t>deducting any provision for preference</t>
  </si>
  <si>
    <t>dividends, if any:-</t>
  </si>
  <si>
    <t>ordinary shares)  (sen)</t>
  </si>
  <si>
    <t>Dividend per share, gross (sen)</t>
  </si>
  <si>
    <t>(Incorporated In Malaysia)</t>
  </si>
  <si>
    <t>AS AT</t>
  </si>
  <si>
    <t>END OF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</si>
  <si>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</si>
  <si>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</si>
  <si>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</si>
  <si>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</si>
  <si>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</si>
  <si>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</si>
  <si>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</si>
  <si>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</si>
  <si>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</si>
  <si>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</si>
  <si>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</si>
  <si>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</si>
  <si>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</si>
  <si>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</si>
  <si>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</si>
  <si>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/(liabilities)</t>
  </si>
  <si>
    <t>Shareholders' funds</t>
  </si>
  <si>
    <t>Share capital</t>
  </si>
  <si>
    <t>Reserves</t>
  </si>
  <si>
    <t>Share premium</t>
  </si>
  <si>
    <t>Revaluation reserves</t>
  </si>
  <si>
    <t>Capital reserves</t>
  </si>
  <si>
    <t>Statutory reserves</t>
  </si>
  <si>
    <t>General reserves</t>
  </si>
  <si>
    <t>Retained profit</t>
  </si>
  <si>
    <t>Minority interests</t>
  </si>
  <si>
    <t>Long term borrowings</t>
  </si>
  <si>
    <t>Other long term liabilities</t>
  </si>
  <si>
    <t>Net tangible assets per share (sen)</t>
  </si>
  <si>
    <t>31.07.2000</t>
  </si>
  <si>
    <t>BERJUNTAI TIN DREDGING BERHAD (852-K)</t>
  </si>
  <si>
    <t xml:space="preserve">Basic (based on 30,526,200 </t>
  </si>
  <si>
    <t>Fully diluted (based on 30,526,200</t>
  </si>
  <si>
    <t xml:space="preserve"> </t>
  </si>
  <si>
    <t>BERJUNTAI TIN DREDGING BERHAD (852-D)</t>
  </si>
  <si>
    <t>CONSOLIDATED BALANCE SHEET</t>
  </si>
  <si>
    <t>CUMMULATIVE QUARTER</t>
  </si>
  <si>
    <t>CONSOLIDATED INCOME STATEMENT</t>
  </si>
  <si>
    <t>31.10.2000</t>
  </si>
  <si>
    <t>31.04.2000</t>
  </si>
  <si>
    <t>Quarterly report on consolidated results for the financial quarter ended 31st October 2000</t>
  </si>
  <si>
    <t xml:space="preserve">      31.10.1999</t>
  </si>
  <si>
    <t xml:space="preserve">      31.10.2000</t>
  </si>
  <si>
    <t>PRECEDING</t>
  </si>
  <si>
    <t>FINANCIAL</t>
  </si>
  <si>
    <t>YEAR END</t>
  </si>
  <si>
    <t>SECOND QUARTER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</si>
</sst>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;\-&quot;$&quot;#,##0.00"/>
    <numFmt numFmtId="166" formatCode="#,##0_)&quot;K&quot;;\(#,##0\)&quot;K&quot;"/>
    <numFmt numFmtId="167" formatCode="#,###.0000000_)&quot;K&quot;;\(#,###.0000000\)&quot;K&quot;"/>
    <numFmt numFmtId="168" formatCode="0.00_)"/>
    <numFmt numFmtId="169" formatCode="#,##0.0_);\(#,##0.0\)"/>
    <numFmt numFmtId="170" formatCode="mm/dd/yy"/>
    <numFmt numFmtId="171" formatCode="dd\-mmm\-yy_)"/>
    <numFmt numFmtId="172" formatCode="#,##0.00&quot;£&quot;_);\(#,##0.00&quot;£&quot;\)"/>
    <numFmt numFmtId="173" formatCode="#,##0.00&quot;£&quot;_);[Red]\(#,##0.00&quot;£&quot;\)"/>
    <numFmt numFmtId="174" formatCode="_ * #,##0_)&quot;£&quot;_ ;_ * \(#,##0\)&quot;£&quot;_ ;_ * &quot;-&quot;_)&quot;£&quot;_ ;_ @_ "/>
  </numFmts>
  <fonts count="31">
    <font>
      <sz val="13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SWISS"/>
      <family val="0"/>
    </font>
    <font>
      <sz val="13"/>
      <color indexed="8"/>
      <name val="SWISS"/>
      <family val="0"/>
    </font>
    <font>
      <sz val="14"/>
      <color indexed="8"/>
      <name val="SWISS"/>
      <family val="0"/>
    </font>
    <font>
      <sz val="12"/>
      <color indexed="8"/>
      <name val="SWISS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sz val="14"/>
      <name val="SWISS"/>
      <family val="0"/>
    </font>
    <font>
      <sz val="16"/>
      <name val="Bookman Old Style"/>
      <family val="1"/>
    </font>
    <font>
      <sz val="16"/>
      <color indexed="8"/>
      <name val="Bookman Old Style"/>
      <family val="1"/>
    </font>
    <font>
      <b/>
      <sz val="16"/>
      <color indexed="8"/>
      <name val="Bookman Old Style"/>
      <family val="1"/>
    </font>
    <font>
      <sz val="14"/>
      <color indexed="12"/>
      <name val="SWISS"/>
      <family val="0"/>
    </font>
    <font>
      <sz val="13"/>
      <color indexed="12"/>
      <name val="SWISS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 horizontal="center" wrapText="1"/>
      <protection locked="0"/>
    </xf>
    <xf numFmtId="171" fontId="8" fillId="0" borderId="0" applyFill="0" applyBorder="0" applyAlignment="0"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>
      <alignment/>
      <protection/>
    </xf>
    <xf numFmtId="0" fontId="14" fillId="0" borderId="0" applyNumberFormat="0" applyAlignment="0">
      <protection/>
    </xf>
    <xf numFmtId="0" fontId="15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6" fontId="8" fillId="0" borderId="0">
      <alignment/>
      <protection/>
    </xf>
    <xf numFmtId="0" fontId="13" fillId="0" borderId="0" applyProtection="0">
      <alignment/>
    </xf>
    <xf numFmtId="167" fontId="8" fillId="0" borderId="0">
      <alignment/>
      <protection/>
    </xf>
    <xf numFmtId="0" fontId="16" fillId="0" borderId="0" applyNumberFormat="0" applyAlignment="0">
      <protection/>
    </xf>
    <xf numFmtId="2" fontId="13" fillId="0" borderId="0" applyProtection="0">
      <alignment/>
    </xf>
    <xf numFmtId="38" fontId="12" fillId="2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 applyProtection="0">
      <alignment/>
    </xf>
    <xf numFmtId="0" fontId="17" fillId="0" borderId="0" applyProtection="0">
      <alignment/>
    </xf>
    <xf numFmtId="10" fontId="12" fillId="3" borderId="3" applyNumberFormat="0" applyBorder="0" applyAlignment="0" applyProtection="0"/>
    <xf numFmtId="169" fontId="19" fillId="4" borderId="0">
      <alignment/>
      <protection/>
    </xf>
    <xf numFmtId="169" fontId="20" fillId="5" borderId="0">
      <alignment/>
      <protection/>
    </xf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1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4" fontId="10" fillId="0" borderId="0">
      <alignment horizontal="center" wrapText="1"/>
      <protection locked="0"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5" fontId="23" fillId="0" borderId="0">
      <alignment/>
      <protection/>
    </xf>
    <xf numFmtId="0" fontId="9" fillId="0" borderId="0" applyNumberFormat="0" applyFont="0" applyFill="0" applyBorder="0" applyAlignment="0" applyProtection="0"/>
    <xf numFmtId="170" fontId="22" fillId="0" borderId="0" applyNumberFormat="0" applyFill="0" applyBorder="0" applyAlignment="0" applyProtection="0"/>
    <xf numFmtId="40" fontId="24" fillId="0" borderId="0" applyBorder="0">
      <alignment horizontal="right"/>
      <protection/>
    </xf>
    <xf numFmtId="0" fontId="13" fillId="0" borderId="4" applyProtection="0">
      <alignment/>
    </xf>
  </cellStyleXfs>
  <cellXfs count="64">
    <xf numFmtId="3" fontId="9" fillId="0" borderId="0" xfId="0" applyNumberFormat="1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7" fillId="0" borderId="0" xfId="0" applyFont="1" applyAlignment="1">
      <alignment/>
    </xf>
    <xf numFmtId="3" fontId="0" fillId="0" borderId="0" xfId="0" applyFont="1" applyAlignment="1">
      <alignment/>
    </xf>
    <xf numFmtId="3" fontId="6" fillId="0" borderId="0" xfId="0" applyFont="1" applyAlignment="1">
      <alignment/>
    </xf>
    <xf numFmtId="3" fontId="25" fillId="0" borderId="0" xfId="0" applyFont="1" applyAlignment="1">
      <alignment/>
    </xf>
    <xf numFmtId="3" fontId="25" fillId="0" borderId="0" xfId="0" applyFont="1" applyAlignment="1">
      <alignment horizontal="centerContinuous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center"/>
    </xf>
    <xf numFmtId="3" fontId="25" fillId="0" borderId="5" xfId="0" applyNumberFormat="1" applyFont="1" applyAlignment="1">
      <alignment horizontal="center"/>
    </xf>
    <xf numFmtId="3" fontId="25" fillId="0" borderId="6" xfId="0" applyNumberFormat="1" applyFont="1" applyAlignment="1">
      <alignment/>
    </xf>
    <xf numFmtId="3" fontId="25" fillId="0" borderId="5" xfId="0" applyNumberFormat="1" applyFont="1" applyAlignment="1">
      <alignment/>
    </xf>
    <xf numFmtId="3" fontId="25" fillId="0" borderId="7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7" fontId="25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 horizontal="centerContinuous"/>
    </xf>
    <xf numFmtId="3" fontId="27" fillId="0" borderId="0" xfId="0" applyNumberFormat="1" applyFont="1" applyAlignment="1">
      <alignment horizontal="centerContinuous"/>
    </xf>
    <xf numFmtId="3" fontId="27" fillId="0" borderId="0" xfId="0" applyFont="1" applyAlignment="1">
      <alignment/>
    </xf>
    <xf numFmtId="3" fontId="27" fillId="0" borderId="0" xfId="0" applyFont="1" applyAlignment="1">
      <alignment horizontal="center"/>
    </xf>
    <xf numFmtId="3" fontId="27" fillId="0" borderId="5" xfId="0" applyFont="1" applyAlignment="1">
      <alignment horizontal="right"/>
    </xf>
    <xf numFmtId="3" fontId="27" fillId="0" borderId="8" xfId="0" applyFont="1" applyAlignment="1">
      <alignment/>
    </xf>
    <xf numFmtId="3" fontId="27" fillId="0" borderId="9" xfId="0" applyFont="1" applyAlignment="1">
      <alignment/>
    </xf>
    <xf numFmtId="3" fontId="27" fillId="0" borderId="7" xfId="0" applyFont="1" applyAlignment="1">
      <alignment/>
    </xf>
    <xf numFmtId="3" fontId="26" fillId="0" borderId="0" xfId="0" applyFont="1" applyAlignment="1">
      <alignment/>
    </xf>
    <xf numFmtId="4" fontId="27" fillId="0" borderId="0" xfId="0" applyNumberFormat="1" applyFont="1" applyAlignment="1">
      <alignment/>
    </xf>
    <xf numFmtId="164" fontId="25" fillId="0" borderId="0" xfId="18" applyNumberFormat="1" applyFont="1" applyAlignment="1">
      <alignment/>
    </xf>
    <xf numFmtId="164" fontId="6" fillId="0" borderId="0" xfId="18" applyNumberFormat="1" applyFont="1" applyAlignment="1">
      <alignment/>
    </xf>
    <xf numFmtId="164" fontId="25" fillId="0" borderId="5" xfId="18" applyNumberFormat="1" applyFont="1" applyAlignment="1">
      <alignment/>
    </xf>
    <xf numFmtId="164" fontId="25" fillId="0" borderId="7" xfId="18" applyNumberFormat="1" applyFont="1" applyAlignment="1">
      <alignment/>
    </xf>
    <xf numFmtId="164" fontId="25" fillId="0" borderId="0" xfId="18" applyNumberFormat="1" applyFont="1" applyAlignment="1">
      <alignment/>
    </xf>
    <xf numFmtId="164" fontId="6" fillId="0" borderId="0" xfId="18" applyNumberFormat="1" applyFont="1" applyAlignment="1">
      <alignment horizontal="centerContinuous"/>
    </xf>
    <xf numFmtId="0" fontId="25" fillId="0" borderId="0" xfId="18" applyNumberFormat="1" applyFont="1" applyAlignment="1">
      <alignment/>
    </xf>
    <xf numFmtId="0" fontId="6" fillId="0" borderId="0" xfId="18" applyNumberFormat="1" applyFont="1" applyAlignment="1">
      <alignment/>
    </xf>
    <xf numFmtId="43" fontId="25" fillId="0" borderId="0" xfId="18" applyNumberFormat="1" applyFont="1" applyAlignment="1">
      <alignment/>
    </xf>
    <xf numFmtId="3" fontId="0" fillId="0" borderId="0" xfId="0" applyNumberFormat="1" applyAlignment="1">
      <alignment/>
    </xf>
    <xf numFmtId="164" fontId="26" fillId="0" borderId="5" xfId="18" applyNumberFormat="1" applyFont="1" applyAlignment="1">
      <alignment/>
    </xf>
    <xf numFmtId="164" fontId="27" fillId="0" borderId="0" xfId="18" applyNumberFormat="1" applyFont="1" applyAlignment="1">
      <alignment/>
    </xf>
    <xf numFmtId="3" fontId="29" fillId="0" borderId="0" xfId="0" applyNumberFormat="1" applyFont="1" applyAlignment="1">
      <alignment/>
    </xf>
    <xf numFmtId="3" fontId="29" fillId="0" borderId="5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6" xfId="0" applyNumberFormat="1" applyFont="1" applyAlignment="1">
      <alignment/>
    </xf>
    <xf numFmtId="164" fontId="29" fillId="0" borderId="0" xfId="18" applyNumberFormat="1" applyFont="1" applyAlignment="1">
      <alignment/>
    </xf>
    <xf numFmtId="3" fontId="29" fillId="0" borderId="5" xfId="0" applyNumberFormat="1" applyFont="1" applyAlignment="1">
      <alignment/>
    </xf>
    <xf numFmtId="37" fontId="29" fillId="0" borderId="0" xfId="0" applyNumberFormat="1" applyFont="1" applyAlignment="1">
      <alignment/>
    </xf>
    <xf numFmtId="0" fontId="29" fillId="0" borderId="0" xfId="18" applyNumberFormat="1" applyFont="1" applyAlignment="1">
      <alignment/>
    </xf>
    <xf numFmtId="164" fontId="29" fillId="0" borderId="0" xfId="18" applyNumberFormat="1" applyFont="1" applyAlignment="1">
      <alignment/>
    </xf>
    <xf numFmtId="164" fontId="29" fillId="0" borderId="5" xfId="18" applyNumberFormat="1" applyFont="1" applyAlignment="1">
      <alignment/>
    </xf>
    <xf numFmtId="0" fontId="29" fillId="0" borderId="0" xfId="18" applyNumberFormat="1" applyFont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Font="1" applyAlignment="1">
      <alignment horizontal="centerContinuous"/>
    </xf>
    <xf numFmtId="3" fontId="29" fillId="0" borderId="0" xfId="0" applyNumberFormat="1" applyFont="1" applyAlignment="1">
      <alignment horizontal="center"/>
    </xf>
    <xf numFmtId="3" fontId="6" fillId="0" borderId="0" xfId="0" applyFont="1" applyAlignment="1">
      <alignment horizontal="center" vertical="center"/>
    </xf>
  </cellXfs>
  <cellStyles count="39">
    <cellStyle name="Normal" xfId="0"/>
    <cellStyle name="•W_Pacific Region P&amp;L" xfId="15"/>
    <cellStyle name="args.style" xfId="16"/>
    <cellStyle name="Calc Currency (0)" xfId="17"/>
    <cellStyle name="Comma" xfId="18"/>
    <cellStyle name="Comma [0]" xfId="19"/>
    <cellStyle name="comma zerodec" xfId="20"/>
    <cellStyle name="Copied" xfId="21"/>
    <cellStyle name="COST1" xfId="22"/>
    <cellStyle name="Currency" xfId="23"/>
    <cellStyle name="Currency [0]" xfId="24"/>
    <cellStyle name="Currency1" xfId="25"/>
    <cellStyle name="Date" xfId="26"/>
    <cellStyle name="Dollar (zero dec)" xfId="27"/>
    <cellStyle name="Entered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Input Cells" xfId="36"/>
    <cellStyle name="Linked Cells" xfId="37"/>
    <cellStyle name="Milliers [0]_!!!GO" xfId="38"/>
    <cellStyle name="Milliers_!!!GO" xfId="39"/>
    <cellStyle name="Monétaire [0]_!!!GO" xfId="40"/>
    <cellStyle name="Monétaire_!!!GO" xfId="41"/>
    <cellStyle name="Normal - Style1" xfId="42"/>
    <cellStyle name="Œ…‹æØ‚è [0.00]_Region Orders (2)" xfId="43"/>
    <cellStyle name="Œ…‹æØ‚è_Region Orders (2)" xfId="44"/>
    <cellStyle name="per.style" xfId="45"/>
    <cellStyle name="Percent" xfId="46"/>
    <cellStyle name="Percent [2]" xfId="47"/>
    <cellStyle name="pricing" xfId="48"/>
    <cellStyle name="PSChar" xfId="49"/>
    <cellStyle name="RevList" xfId="50"/>
    <cellStyle name="Subtotal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72265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9"/>
  <sheetViews>
    <sheetView showOutlineSymbols="0" zoomScale="87" zoomScaleNormal="87" workbookViewId="0" topLeftCell="A1">
      <selection activeCell="E11" sqref="E11"/>
    </sheetView>
  </sheetViews>
  <sheetFormatPr defaultColWidth="8.72265625" defaultRowHeight="12.75"/>
  <cols>
    <col min="1" max="1" width="3.6328125" style="4" customWidth="1"/>
    <col min="2" max="2" width="2.6328125" style="4" customWidth="1"/>
    <col min="3" max="3" width="1.6328125" style="4" customWidth="1"/>
    <col min="4" max="4" width="2.6328125" style="4" customWidth="1"/>
    <col min="5" max="5" width="38.99609375" style="4" customWidth="1"/>
    <col min="6" max="6" width="17.8125" style="4" customWidth="1"/>
    <col min="7" max="7" width="2.453125" style="4" customWidth="1"/>
    <col min="8" max="8" width="17.8125" style="4" customWidth="1"/>
    <col min="9" max="9" width="1.8125" style="4" customWidth="1"/>
    <col min="10" max="10" width="17.8125" style="4" customWidth="1"/>
    <col min="11" max="11" width="2.54296875" style="4" customWidth="1"/>
    <col min="12" max="12" width="18.54296875" style="4" customWidth="1"/>
    <col min="13" max="13" width="1.6328125" style="4" customWidth="1"/>
    <col min="14" max="15" width="8.6328125" style="4" customWidth="1"/>
    <col min="16" max="16" width="12.90625" style="4" customWidth="1"/>
    <col min="17" max="17" width="1.6328125" style="4" customWidth="1"/>
    <col min="18" max="16384" width="8.6328125" style="4" customWidth="1"/>
  </cols>
  <sheetData>
    <row r="1" spans="1:14" ht="24" customHeight="1">
      <c r="A1" s="1" t="s">
        <v>92</v>
      </c>
      <c r="B1" s="12"/>
      <c r="C1" s="12"/>
      <c r="D1" s="12"/>
      <c r="E1" s="12"/>
      <c r="F1" s="12"/>
      <c r="G1" s="12"/>
      <c r="H1" s="12"/>
      <c r="I1" s="12"/>
      <c r="J1" s="5"/>
      <c r="K1" s="5"/>
      <c r="L1" s="5"/>
      <c r="M1" s="13"/>
      <c r="N1" s="13"/>
    </row>
    <row r="2" spans="1:14" ht="24" customHeight="1">
      <c r="A2" s="1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13"/>
    </row>
    <row r="3" spans="1:14" ht="19.5" customHeight="1">
      <c r="A3" s="6"/>
      <c r="B3" s="14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3"/>
    </row>
    <row r="4" spans="1:14" ht="18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</row>
    <row r="5" spans="1:14" ht="18.7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3"/>
    </row>
    <row r="6" spans="1:14" ht="15.75" customHeight="1">
      <c r="A6" s="16" t="s">
        <v>102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</row>
    <row r="7" spans="1:14" ht="15.75" customHeight="1">
      <c r="A7" s="16" t="s">
        <v>95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3"/>
    </row>
    <row r="8" spans="1:14" ht="15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ht="15.75" customHeight="1">
      <c r="A9" s="16" t="s">
        <v>99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3"/>
    </row>
    <row r="10" spans="1:14" ht="15.75" customHeight="1">
      <c r="A10" s="13"/>
      <c r="B10" s="14"/>
      <c r="C10" s="14"/>
      <c r="D10" s="14"/>
      <c r="E10" s="14"/>
      <c r="F10" s="63" t="s">
        <v>108</v>
      </c>
      <c r="G10" s="63"/>
      <c r="H10" s="63"/>
      <c r="I10" s="14"/>
      <c r="J10" s="63" t="s">
        <v>98</v>
      </c>
      <c r="K10" s="63"/>
      <c r="L10" s="63"/>
      <c r="M10" s="14"/>
      <c r="N10" s="13"/>
    </row>
    <row r="11" spans="1:14" ht="15.75" customHeight="1">
      <c r="A11" s="13"/>
      <c r="B11" s="14"/>
      <c r="C11" s="14"/>
      <c r="D11" s="14"/>
      <c r="E11" s="14"/>
      <c r="F11" s="17" t="s">
        <v>1</v>
      </c>
      <c r="G11" s="14"/>
      <c r="H11" s="16" t="s">
        <v>2</v>
      </c>
      <c r="I11" s="14"/>
      <c r="J11" s="17" t="s">
        <v>1</v>
      </c>
      <c r="K11" s="14"/>
      <c r="L11" s="16" t="s">
        <v>2</v>
      </c>
      <c r="M11" s="14"/>
      <c r="N11" s="13"/>
    </row>
    <row r="12" spans="1:14" ht="15.75" customHeight="1">
      <c r="A12" s="13"/>
      <c r="B12" s="14"/>
      <c r="C12" s="14"/>
      <c r="D12" s="14"/>
      <c r="E12" s="14"/>
      <c r="F12" s="17" t="s">
        <v>3</v>
      </c>
      <c r="G12" s="14"/>
      <c r="H12" s="16" t="s">
        <v>4</v>
      </c>
      <c r="I12" s="14"/>
      <c r="J12" s="17" t="s">
        <v>3</v>
      </c>
      <c r="K12" s="14"/>
      <c r="L12" s="16" t="s">
        <v>4</v>
      </c>
      <c r="M12" s="14"/>
      <c r="N12" s="13"/>
    </row>
    <row r="13" spans="1:14" ht="15.75" customHeight="1">
      <c r="A13" s="13"/>
      <c r="B13" s="14"/>
      <c r="C13" s="14"/>
      <c r="D13" s="14"/>
      <c r="E13" s="14"/>
      <c r="F13" s="17" t="s">
        <v>5</v>
      </c>
      <c r="G13" s="14"/>
      <c r="H13" s="17" t="s">
        <v>5</v>
      </c>
      <c r="I13" s="14"/>
      <c r="J13" s="17" t="s">
        <v>6</v>
      </c>
      <c r="K13" s="14"/>
      <c r="L13" s="17" t="s">
        <v>7</v>
      </c>
      <c r="M13" s="14"/>
      <c r="N13" s="13"/>
    </row>
    <row r="14" spans="1:16" ht="15.75" customHeight="1">
      <c r="A14" s="13"/>
      <c r="B14" s="14"/>
      <c r="C14" s="14"/>
      <c r="D14" s="14"/>
      <c r="E14" s="14"/>
      <c r="F14" s="6" t="s">
        <v>104</v>
      </c>
      <c r="G14" s="14"/>
      <c r="H14" s="6" t="s">
        <v>103</v>
      </c>
      <c r="I14" s="14"/>
      <c r="J14" s="6" t="str">
        <f>F14</f>
        <v>      31.10.2000</v>
      </c>
      <c r="K14" s="14"/>
      <c r="L14" s="6" t="str">
        <f>H14</f>
        <v>      31.10.1999</v>
      </c>
      <c r="M14" s="14"/>
      <c r="N14" s="13"/>
      <c r="P14" s="62" t="s">
        <v>91</v>
      </c>
    </row>
    <row r="15" spans="1:16" ht="15.75" customHeight="1">
      <c r="A15" s="13"/>
      <c r="B15" s="14"/>
      <c r="C15" s="14"/>
      <c r="D15" s="14"/>
      <c r="E15" s="14"/>
      <c r="F15" s="18" t="s">
        <v>8</v>
      </c>
      <c r="G15" s="14"/>
      <c r="H15" s="18" t="s">
        <v>8</v>
      </c>
      <c r="I15" s="14"/>
      <c r="J15" s="18" t="s">
        <v>8</v>
      </c>
      <c r="K15" s="14"/>
      <c r="L15" s="18" t="s">
        <v>8</v>
      </c>
      <c r="M15" s="14"/>
      <c r="N15" s="13"/>
      <c r="P15" s="48" t="s">
        <v>8</v>
      </c>
    </row>
    <row r="16" spans="1:16" ht="15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  <c r="P16" s="49"/>
    </row>
    <row r="17" spans="1:16" ht="15.75" customHeight="1">
      <c r="A17" s="17" t="s">
        <v>9</v>
      </c>
      <c r="B17" s="17" t="s">
        <v>10</v>
      </c>
      <c r="C17" s="14"/>
      <c r="D17" s="16" t="s">
        <v>11</v>
      </c>
      <c r="E17" s="14"/>
      <c r="F17" s="14">
        <f>J17-P17</f>
        <v>0</v>
      </c>
      <c r="G17" s="14"/>
      <c r="H17" s="14">
        <f>L17-R17</f>
        <v>0</v>
      </c>
      <c r="I17" s="14"/>
      <c r="J17" s="14">
        <v>0</v>
      </c>
      <c r="K17" s="14"/>
      <c r="L17" s="14">
        <v>0</v>
      </c>
      <c r="M17" s="14"/>
      <c r="N17" s="13"/>
      <c r="P17" s="49">
        <v>0</v>
      </c>
    </row>
    <row r="18" spans="1:16" ht="15.75" customHeight="1">
      <c r="A18" s="13"/>
      <c r="B18" s="17" t="s">
        <v>12</v>
      </c>
      <c r="C18" s="14"/>
      <c r="D18" s="16" t="s">
        <v>13</v>
      </c>
      <c r="E18" s="14"/>
      <c r="F18" s="14">
        <f>J18-P18</f>
        <v>0</v>
      </c>
      <c r="G18" s="14"/>
      <c r="H18" s="14">
        <f>L18-R18</f>
        <v>0</v>
      </c>
      <c r="I18" s="14"/>
      <c r="J18" s="14">
        <v>0</v>
      </c>
      <c r="K18" s="14"/>
      <c r="L18" s="14">
        <v>0</v>
      </c>
      <c r="M18" s="14"/>
      <c r="N18" s="13"/>
      <c r="P18" s="49">
        <v>0</v>
      </c>
    </row>
    <row r="19" spans="1:18" ht="15.75" customHeight="1">
      <c r="A19" s="13"/>
      <c r="B19" s="17" t="s">
        <v>14</v>
      </c>
      <c r="C19" s="14"/>
      <c r="D19" s="16" t="s">
        <v>15</v>
      </c>
      <c r="E19" s="14"/>
      <c r="F19" s="14">
        <f>J19-P19</f>
        <v>297</v>
      </c>
      <c r="G19" s="14"/>
      <c r="H19" s="14">
        <v>222</v>
      </c>
      <c r="I19" s="14"/>
      <c r="J19" s="14">
        <f>585+1</f>
        <v>586</v>
      </c>
      <c r="K19" s="14"/>
      <c r="L19" s="14">
        <v>496</v>
      </c>
      <c r="M19" s="14"/>
      <c r="N19" s="13"/>
      <c r="P19" s="49">
        <v>289</v>
      </c>
      <c r="R19" s="44" t="s">
        <v>95</v>
      </c>
    </row>
    <row r="20" spans="1:16" ht="15.75" customHeight="1" thickBot="1">
      <c r="A20" s="13"/>
      <c r="B20" s="14"/>
      <c r="C20" s="14"/>
      <c r="D20" s="14"/>
      <c r="E20" s="14"/>
      <c r="F20" s="6"/>
      <c r="G20" s="14"/>
      <c r="H20" s="6"/>
      <c r="I20" s="14"/>
      <c r="J20" s="6"/>
      <c r="K20" s="14"/>
      <c r="L20" s="6"/>
      <c r="M20" s="14"/>
      <c r="N20" s="13"/>
      <c r="P20" s="47"/>
    </row>
    <row r="21" spans="1:16" ht="15.75" customHeight="1" thickTop="1">
      <c r="A21" s="17" t="s">
        <v>16</v>
      </c>
      <c r="B21" s="17" t="s">
        <v>10</v>
      </c>
      <c r="C21" s="14"/>
      <c r="D21" s="16" t="s">
        <v>17</v>
      </c>
      <c r="E21" s="14"/>
      <c r="F21" s="19"/>
      <c r="G21" s="14"/>
      <c r="H21" s="20"/>
      <c r="I21" s="14"/>
      <c r="J21" s="19"/>
      <c r="K21" s="14"/>
      <c r="L21" s="20"/>
      <c r="M21" s="14"/>
      <c r="N21" s="13"/>
      <c r="P21" s="50"/>
    </row>
    <row r="22" spans="1:16" ht="15.75" customHeight="1">
      <c r="A22" s="13"/>
      <c r="B22" s="14"/>
      <c r="C22" s="14"/>
      <c r="D22" s="16" t="s">
        <v>18</v>
      </c>
      <c r="E22" s="14"/>
      <c r="F22" s="14" t="s">
        <v>95</v>
      </c>
      <c r="G22" s="14"/>
      <c r="H22" s="14"/>
      <c r="I22" s="14"/>
      <c r="J22" s="14"/>
      <c r="K22" s="14"/>
      <c r="L22" s="14"/>
      <c r="M22" s="14"/>
      <c r="N22" s="13"/>
      <c r="P22" s="49"/>
    </row>
    <row r="23" spans="1:16" ht="15.75" customHeight="1">
      <c r="A23" s="13"/>
      <c r="B23" s="14"/>
      <c r="C23" s="14"/>
      <c r="D23" s="16" t="s">
        <v>19</v>
      </c>
      <c r="E23" s="14"/>
      <c r="F23" s="14"/>
      <c r="G23" s="14"/>
      <c r="H23" s="14"/>
      <c r="I23" s="14"/>
      <c r="J23" s="14"/>
      <c r="K23" s="14"/>
      <c r="L23" s="14"/>
      <c r="M23" s="14"/>
      <c r="N23" s="13"/>
      <c r="P23" s="49"/>
    </row>
    <row r="24" spans="1:18" ht="15.75" customHeight="1">
      <c r="A24" s="13"/>
      <c r="B24" s="14"/>
      <c r="C24" s="14"/>
      <c r="D24" s="16" t="s">
        <v>20</v>
      </c>
      <c r="E24" s="14"/>
      <c r="F24" s="14">
        <f>J24-P24</f>
        <v>94</v>
      </c>
      <c r="G24" s="14"/>
      <c r="H24" s="35">
        <v>-306</v>
      </c>
      <c r="I24" s="14"/>
      <c r="J24" s="14">
        <f>586+35-384</f>
        <v>237</v>
      </c>
      <c r="K24" s="14"/>
      <c r="L24" s="35">
        <v>-272</v>
      </c>
      <c r="M24" s="14"/>
      <c r="N24" s="13"/>
      <c r="P24" s="49">
        <v>143</v>
      </c>
      <c r="R24" s="44" t="s">
        <v>95</v>
      </c>
    </row>
    <row r="25" spans="1:16" ht="15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P25" s="49"/>
    </row>
    <row r="26" spans="1:16" ht="15.75" customHeight="1">
      <c r="A26" s="13"/>
      <c r="B26" s="17" t="s">
        <v>12</v>
      </c>
      <c r="C26" s="14"/>
      <c r="D26" s="16" t="s">
        <v>21</v>
      </c>
      <c r="E26" s="14"/>
      <c r="F26" s="35">
        <f>J26-P26</f>
        <v>-355</v>
      </c>
      <c r="G26" s="14"/>
      <c r="H26" s="35">
        <v>-339</v>
      </c>
      <c r="I26" s="14"/>
      <c r="J26" s="35">
        <v>-706</v>
      </c>
      <c r="K26" s="14"/>
      <c r="L26" s="35">
        <v>-694</v>
      </c>
      <c r="M26" s="14"/>
      <c r="N26" s="13"/>
      <c r="P26" s="51">
        <v>-351</v>
      </c>
    </row>
    <row r="27" spans="1:16" ht="15.75" customHeight="1">
      <c r="A27" s="13"/>
      <c r="B27" s="17" t="s">
        <v>14</v>
      </c>
      <c r="C27" s="14"/>
      <c r="D27" s="16" t="s">
        <v>22</v>
      </c>
      <c r="E27" s="14"/>
      <c r="F27" s="35">
        <v>-39</v>
      </c>
      <c r="G27" s="14"/>
      <c r="H27" s="35">
        <v>-39</v>
      </c>
      <c r="I27" s="14"/>
      <c r="J27" s="35">
        <v>-76</v>
      </c>
      <c r="K27" s="14"/>
      <c r="L27" s="35">
        <v>-76</v>
      </c>
      <c r="M27" s="14"/>
      <c r="N27" s="13"/>
      <c r="P27" s="51">
        <v>-37</v>
      </c>
    </row>
    <row r="28" spans="1:16" ht="15.75" customHeight="1">
      <c r="A28" s="13"/>
      <c r="B28" s="17" t="s">
        <v>23</v>
      </c>
      <c r="C28" s="14"/>
      <c r="D28" s="16" t="s">
        <v>24</v>
      </c>
      <c r="E28" s="14"/>
      <c r="F28" s="14">
        <f>J28-P28</f>
        <v>0</v>
      </c>
      <c r="G28" s="14"/>
      <c r="H28" s="14">
        <f>L28-R28</f>
        <v>0</v>
      </c>
      <c r="I28" s="14"/>
      <c r="J28" s="14">
        <v>0</v>
      </c>
      <c r="K28" s="14"/>
      <c r="L28" s="14">
        <v>0</v>
      </c>
      <c r="M28" s="14"/>
      <c r="N28" s="13"/>
      <c r="P28" s="49">
        <v>0</v>
      </c>
    </row>
    <row r="29" spans="1:16" ht="15.75" customHeight="1">
      <c r="A29" s="13"/>
      <c r="B29" s="14"/>
      <c r="C29" s="14"/>
      <c r="D29" s="14"/>
      <c r="E29" s="14"/>
      <c r="F29" s="6"/>
      <c r="G29" s="14"/>
      <c r="H29" s="6"/>
      <c r="I29" s="14"/>
      <c r="J29" s="6"/>
      <c r="K29" s="14"/>
      <c r="L29" s="6"/>
      <c r="M29" s="14"/>
      <c r="N29" s="13"/>
      <c r="P29" s="47"/>
    </row>
    <row r="30" spans="1:16" ht="15.75" customHeight="1">
      <c r="A30" s="13"/>
      <c r="B30" s="17" t="s">
        <v>25</v>
      </c>
      <c r="C30" s="14"/>
      <c r="D30" s="16" t="s">
        <v>26</v>
      </c>
      <c r="E30" s="14"/>
      <c r="F30" s="20"/>
      <c r="G30" s="14"/>
      <c r="H30" s="20"/>
      <c r="I30" s="14"/>
      <c r="J30" s="20"/>
      <c r="K30" s="14"/>
      <c r="L30" s="20"/>
      <c r="M30" s="14"/>
      <c r="N30" s="13"/>
      <c r="P30" s="52"/>
    </row>
    <row r="31" spans="1:16" ht="15.75" customHeight="1">
      <c r="A31" s="13"/>
      <c r="B31" s="14"/>
      <c r="C31" s="14"/>
      <c r="D31" s="16" t="s">
        <v>18</v>
      </c>
      <c r="E31" s="14"/>
      <c r="F31" s="14"/>
      <c r="G31" s="14"/>
      <c r="H31" s="14"/>
      <c r="I31" s="14"/>
      <c r="J31" s="14"/>
      <c r="K31" s="14"/>
      <c r="L31" s="14"/>
      <c r="M31" s="14"/>
      <c r="N31" s="13"/>
      <c r="P31" s="49"/>
    </row>
    <row r="32" spans="1:16" ht="15.75" customHeight="1">
      <c r="A32" s="13"/>
      <c r="B32" s="14"/>
      <c r="C32" s="14"/>
      <c r="D32" s="16" t="s">
        <v>27</v>
      </c>
      <c r="E32" s="14"/>
      <c r="F32" s="14"/>
      <c r="G32" s="14"/>
      <c r="H32" s="14"/>
      <c r="I32" s="14"/>
      <c r="J32" s="14"/>
      <c r="K32" s="14"/>
      <c r="L32" s="14"/>
      <c r="M32" s="14"/>
      <c r="N32" s="13"/>
      <c r="P32" s="49"/>
    </row>
    <row r="33" spans="1:16" ht="15.75" customHeight="1">
      <c r="A33" s="13"/>
      <c r="B33" s="14"/>
      <c r="C33" s="14"/>
      <c r="D33" s="16" t="s">
        <v>28</v>
      </c>
      <c r="E33" s="14"/>
      <c r="F33" s="14"/>
      <c r="G33" s="14"/>
      <c r="H33" s="14"/>
      <c r="I33" s="14"/>
      <c r="J33" s="14"/>
      <c r="K33" s="14"/>
      <c r="L33" s="14"/>
      <c r="M33" s="14"/>
      <c r="N33" s="13"/>
      <c r="P33" s="49"/>
    </row>
    <row r="34" spans="1:18" ht="15.75" customHeight="1">
      <c r="A34" s="13"/>
      <c r="B34" s="14"/>
      <c r="C34" s="14"/>
      <c r="D34" s="16" t="s">
        <v>29</v>
      </c>
      <c r="E34" s="14"/>
      <c r="F34" s="35">
        <f>SUM(F21:F29)</f>
        <v>-300</v>
      </c>
      <c r="G34" s="14"/>
      <c r="H34" s="35">
        <f>SUM(H21:H29)</f>
        <v>-684</v>
      </c>
      <c r="I34" s="14"/>
      <c r="J34" s="35">
        <f>SUM(J21:J29)</f>
        <v>-545</v>
      </c>
      <c r="K34" s="14"/>
      <c r="L34" s="35">
        <f>SUM(L21:L29)</f>
        <v>-1042</v>
      </c>
      <c r="M34" s="14"/>
      <c r="N34" s="13"/>
      <c r="P34" s="51">
        <f>SUM(P21:P29)</f>
        <v>-245</v>
      </c>
      <c r="R34" s="4">
        <v>40</v>
      </c>
    </row>
    <row r="35" spans="1:16" ht="15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P35" s="49"/>
    </row>
    <row r="36" spans="1:16" ht="15.75" customHeight="1">
      <c r="A36" s="13"/>
      <c r="B36" s="17" t="s">
        <v>30</v>
      </c>
      <c r="C36" s="14"/>
      <c r="D36" s="16" t="s">
        <v>31</v>
      </c>
      <c r="E36" s="14"/>
      <c r="F36" s="14">
        <f>J36-P36</f>
        <v>0</v>
      </c>
      <c r="G36" s="14"/>
      <c r="H36" s="14">
        <f>L36-R36</f>
        <v>0</v>
      </c>
      <c r="I36" s="14"/>
      <c r="J36" s="14">
        <v>0</v>
      </c>
      <c r="K36" s="14"/>
      <c r="L36" s="14">
        <v>0</v>
      </c>
      <c r="M36" s="14"/>
      <c r="N36" s="13"/>
      <c r="P36" s="49">
        <v>0</v>
      </c>
    </row>
    <row r="37" spans="1:16" ht="15.75" customHeight="1">
      <c r="A37" s="13"/>
      <c r="B37" s="14"/>
      <c r="C37" s="14"/>
      <c r="D37" s="14"/>
      <c r="E37" s="14"/>
      <c r="F37" s="6"/>
      <c r="G37" s="14"/>
      <c r="H37" s="6"/>
      <c r="I37" s="14"/>
      <c r="J37" s="6"/>
      <c r="K37" s="14"/>
      <c r="L37" s="6"/>
      <c r="M37" s="14"/>
      <c r="N37" s="13"/>
      <c r="P37" s="47"/>
    </row>
    <row r="38" spans="1:16" ht="15.75" customHeight="1">
      <c r="A38" s="13"/>
      <c r="B38" s="17" t="s">
        <v>32</v>
      </c>
      <c r="C38" s="14"/>
      <c r="D38" s="16" t="s">
        <v>33</v>
      </c>
      <c r="E38" s="14"/>
      <c r="F38" s="20"/>
      <c r="G38" s="14"/>
      <c r="H38" s="20"/>
      <c r="I38" s="14"/>
      <c r="J38" s="20"/>
      <c r="K38" s="14"/>
      <c r="L38" s="20"/>
      <c r="M38" s="14"/>
      <c r="N38" s="13"/>
      <c r="P38" s="52"/>
    </row>
    <row r="39" spans="1:18" ht="15.75" customHeight="1">
      <c r="A39" s="13"/>
      <c r="B39" s="14"/>
      <c r="C39" s="14"/>
      <c r="D39" s="16" t="s">
        <v>34</v>
      </c>
      <c r="E39" s="14"/>
      <c r="F39" s="35">
        <f>SUM(F30:F37)</f>
        <v>-300</v>
      </c>
      <c r="G39" s="14"/>
      <c r="H39" s="35">
        <f>SUM(H30:H37)</f>
        <v>-684</v>
      </c>
      <c r="I39" s="14"/>
      <c r="J39" s="35">
        <f>SUM(J30:J37)</f>
        <v>-545</v>
      </c>
      <c r="K39" s="14"/>
      <c r="L39" s="35">
        <f>SUM(L30:L37)</f>
        <v>-1042</v>
      </c>
      <c r="M39" s="14"/>
      <c r="N39" s="13"/>
      <c r="P39" s="51">
        <f>SUM(P30:P37)</f>
        <v>-245</v>
      </c>
      <c r="R39" s="4">
        <v>40</v>
      </c>
    </row>
    <row r="40" spans="1:16" ht="15.7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P40" s="49"/>
    </row>
    <row r="41" spans="1:16" ht="15.75" customHeight="1">
      <c r="A41" s="13"/>
      <c r="B41" s="17" t="s">
        <v>35</v>
      </c>
      <c r="C41" s="14"/>
      <c r="D41" s="16" t="s">
        <v>36</v>
      </c>
      <c r="E41" s="14"/>
      <c r="F41" s="23">
        <f>J41-P41</f>
        <v>0</v>
      </c>
      <c r="G41" s="14"/>
      <c r="H41" s="14">
        <f>L41-R41</f>
        <v>0</v>
      </c>
      <c r="I41" s="14"/>
      <c r="J41" s="23">
        <v>9</v>
      </c>
      <c r="K41" s="14"/>
      <c r="L41" s="14">
        <v>0</v>
      </c>
      <c r="M41" s="14"/>
      <c r="N41" s="13"/>
      <c r="P41" s="53">
        <v>9</v>
      </c>
    </row>
    <row r="42" spans="1:16" ht="15.75" customHeight="1">
      <c r="A42" s="13"/>
      <c r="B42" s="14"/>
      <c r="C42" s="14"/>
      <c r="D42" s="14"/>
      <c r="E42" s="14"/>
      <c r="F42" s="6"/>
      <c r="G42" s="14"/>
      <c r="H42" s="6"/>
      <c r="I42" s="14"/>
      <c r="J42" s="6"/>
      <c r="K42" s="14"/>
      <c r="L42" s="6"/>
      <c r="M42" s="14"/>
      <c r="N42" s="13"/>
      <c r="P42" s="47"/>
    </row>
    <row r="43" spans="1:16" ht="15.75" customHeight="1">
      <c r="A43" s="13"/>
      <c r="B43" s="17" t="s">
        <v>37</v>
      </c>
      <c r="C43" s="14"/>
      <c r="D43" s="17" t="s">
        <v>37</v>
      </c>
      <c r="E43" s="16" t="s">
        <v>38</v>
      </c>
      <c r="F43" s="20"/>
      <c r="G43" s="14"/>
      <c r="H43" s="20"/>
      <c r="I43" s="14"/>
      <c r="J43" s="20"/>
      <c r="K43" s="14"/>
      <c r="L43" s="20"/>
      <c r="M43" s="14"/>
      <c r="N43" s="13"/>
      <c r="P43" s="52"/>
    </row>
    <row r="44" spans="1:18" ht="15.75" customHeight="1">
      <c r="A44" s="13"/>
      <c r="B44" s="14"/>
      <c r="C44" s="14"/>
      <c r="D44" s="14"/>
      <c r="E44" s="16" t="s">
        <v>39</v>
      </c>
      <c r="F44" s="35">
        <f>SUM(F38:F42)</f>
        <v>-300</v>
      </c>
      <c r="G44" s="14"/>
      <c r="H44" s="35">
        <f>SUM(H38:H42)</f>
        <v>-684</v>
      </c>
      <c r="I44" s="35"/>
      <c r="J44" s="35">
        <f>SUM(J38:J42)</f>
        <v>-536</v>
      </c>
      <c r="K44" s="35"/>
      <c r="L44" s="35">
        <f>SUM(L38:L42)</f>
        <v>-1042</v>
      </c>
      <c r="M44" s="14"/>
      <c r="N44" s="13"/>
      <c r="P44" s="51">
        <f>SUM(P38:P42)</f>
        <v>-236</v>
      </c>
      <c r="R44" s="4">
        <v>40</v>
      </c>
    </row>
    <row r="45" spans="1:16" ht="15.75" customHeight="1">
      <c r="A45" s="13"/>
      <c r="B45" s="14"/>
      <c r="C45" s="14"/>
      <c r="D45" s="14"/>
      <c r="E45" s="14"/>
      <c r="F45" s="14"/>
      <c r="G45" s="14"/>
      <c r="H45" s="35"/>
      <c r="I45" s="35"/>
      <c r="J45" s="35"/>
      <c r="K45" s="35"/>
      <c r="L45" s="35"/>
      <c r="M45" s="14"/>
      <c r="N45" s="13"/>
      <c r="P45" s="51"/>
    </row>
    <row r="46" spans="1:16" ht="15.75" customHeight="1">
      <c r="A46" s="13"/>
      <c r="B46" s="14"/>
      <c r="C46" s="14"/>
      <c r="D46" s="17" t="s">
        <v>40</v>
      </c>
      <c r="E46" s="16" t="s">
        <v>41</v>
      </c>
      <c r="F46" s="14">
        <f>J46-P46</f>
        <v>0</v>
      </c>
      <c r="G46" s="14"/>
      <c r="H46" s="41">
        <f>L46-R46</f>
        <v>0</v>
      </c>
      <c r="I46" s="41"/>
      <c r="J46" s="41">
        <v>0</v>
      </c>
      <c r="K46" s="41"/>
      <c r="L46" s="41">
        <v>0</v>
      </c>
      <c r="M46" s="14"/>
      <c r="N46" s="13"/>
      <c r="P46" s="54">
        <v>0</v>
      </c>
    </row>
    <row r="47" spans="1:16" ht="15.75" customHeight="1">
      <c r="A47" s="13"/>
      <c r="B47" s="14"/>
      <c r="C47" s="14"/>
      <c r="D47" s="14"/>
      <c r="E47" s="14"/>
      <c r="F47" s="6"/>
      <c r="G47" s="14"/>
      <c r="H47" s="36"/>
      <c r="I47" s="35"/>
      <c r="J47" s="36"/>
      <c r="K47" s="35"/>
      <c r="L47" s="36"/>
      <c r="M47" s="14"/>
      <c r="N47" s="13"/>
      <c r="P47" s="55"/>
    </row>
    <row r="48" spans="1:16" ht="15.75" customHeight="1">
      <c r="A48" s="13"/>
      <c r="B48" s="17" t="s">
        <v>42</v>
      </c>
      <c r="C48" s="14"/>
      <c r="D48" s="16" t="s">
        <v>43</v>
      </c>
      <c r="E48" s="14"/>
      <c r="F48" s="20"/>
      <c r="G48" s="14"/>
      <c r="H48" s="37"/>
      <c r="I48" s="35"/>
      <c r="J48" s="37"/>
      <c r="K48" s="35"/>
      <c r="L48" s="37"/>
      <c r="M48" s="14"/>
      <c r="N48" s="13"/>
      <c r="P48" s="56"/>
    </row>
    <row r="49" spans="1:18" ht="15.75" customHeight="1">
      <c r="A49" s="13"/>
      <c r="B49" s="14"/>
      <c r="C49" s="14"/>
      <c r="D49" s="16" t="s">
        <v>44</v>
      </c>
      <c r="E49" s="14"/>
      <c r="F49" s="35">
        <f>SUM(F43:F47)</f>
        <v>-300</v>
      </c>
      <c r="G49" s="14"/>
      <c r="H49" s="35">
        <f>SUM(H43:H47)</f>
        <v>-684</v>
      </c>
      <c r="I49" s="35"/>
      <c r="J49" s="35">
        <f>SUM(J43:J47)</f>
        <v>-536</v>
      </c>
      <c r="K49" s="35"/>
      <c r="L49" s="35">
        <f>SUM(L43:L47)</f>
        <v>-1042</v>
      </c>
      <c r="M49" s="14"/>
      <c r="N49" s="13"/>
      <c r="P49" s="51">
        <f>SUM(P43:P47)</f>
        <v>-236</v>
      </c>
      <c r="R49" s="4">
        <v>40</v>
      </c>
    </row>
    <row r="50" spans="1:16" ht="15.75" customHeight="1">
      <c r="A50" s="13"/>
      <c r="B50" s="14"/>
      <c r="C50" s="14"/>
      <c r="D50" s="14"/>
      <c r="E50" s="14"/>
      <c r="F50" s="14"/>
      <c r="G50" s="14"/>
      <c r="H50" s="35"/>
      <c r="I50" s="35"/>
      <c r="J50" s="35"/>
      <c r="K50" s="35"/>
      <c r="L50" s="35"/>
      <c r="M50" s="14"/>
      <c r="N50" s="13"/>
      <c r="P50" s="51"/>
    </row>
    <row r="51" spans="1:16" ht="15.75" customHeight="1">
      <c r="A51" s="13"/>
      <c r="B51" s="17" t="s">
        <v>45</v>
      </c>
      <c r="C51" s="14"/>
      <c r="D51" s="17" t="s">
        <v>37</v>
      </c>
      <c r="E51" s="16" t="s">
        <v>46</v>
      </c>
      <c r="F51" s="14">
        <f>J51-P51</f>
        <v>0</v>
      </c>
      <c r="G51" s="14"/>
      <c r="H51" s="41">
        <f>L51-R51</f>
        <v>0</v>
      </c>
      <c r="I51" s="41"/>
      <c r="J51" s="41">
        <v>0</v>
      </c>
      <c r="K51" s="41"/>
      <c r="L51" s="41">
        <v>0</v>
      </c>
      <c r="M51" s="14"/>
      <c r="N51" s="13"/>
      <c r="P51" s="54">
        <v>0</v>
      </c>
    </row>
    <row r="52" spans="1:16" ht="15.75" customHeight="1">
      <c r="A52" s="13"/>
      <c r="B52" s="14"/>
      <c r="C52" s="14"/>
      <c r="D52" s="17" t="s">
        <v>40</v>
      </c>
      <c r="E52" s="16" t="s">
        <v>41</v>
      </c>
      <c r="F52" s="14">
        <f>J52-P52</f>
        <v>0</v>
      </c>
      <c r="G52" s="14"/>
      <c r="H52" s="41">
        <f>L52-R52</f>
        <v>0</v>
      </c>
      <c r="I52" s="41"/>
      <c r="J52" s="41">
        <v>0</v>
      </c>
      <c r="K52" s="41"/>
      <c r="L52" s="41">
        <v>0</v>
      </c>
      <c r="M52" s="14"/>
      <c r="N52" s="13"/>
      <c r="P52" s="54">
        <v>0</v>
      </c>
    </row>
    <row r="53" spans="1:16" ht="15.75" customHeight="1">
      <c r="A53" s="13"/>
      <c r="B53" s="14"/>
      <c r="C53" s="14"/>
      <c r="D53" s="17" t="s">
        <v>47</v>
      </c>
      <c r="E53" s="16" t="s">
        <v>48</v>
      </c>
      <c r="F53" s="14"/>
      <c r="G53" s="14"/>
      <c r="H53" s="41"/>
      <c r="I53" s="41"/>
      <c r="J53" s="41"/>
      <c r="K53" s="41"/>
      <c r="L53" s="41"/>
      <c r="M53" s="14"/>
      <c r="N53" s="13"/>
      <c r="P53" s="54"/>
    </row>
    <row r="54" spans="1:16" ht="15.75" customHeight="1">
      <c r="A54" s="13"/>
      <c r="B54" s="14"/>
      <c r="C54" s="14"/>
      <c r="D54" s="14"/>
      <c r="E54" s="16" t="s">
        <v>49</v>
      </c>
      <c r="F54" s="14">
        <f>J54-P54</f>
        <v>0</v>
      </c>
      <c r="G54" s="14"/>
      <c r="H54" s="41">
        <f>L54-R54</f>
        <v>0</v>
      </c>
      <c r="I54" s="41"/>
      <c r="J54" s="41">
        <v>0</v>
      </c>
      <c r="K54" s="41"/>
      <c r="L54" s="41">
        <v>0</v>
      </c>
      <c r="M54" s="14"/>
      <c r="N54" s="13"/>
      <c r="P54" s="54">
        <v>0</v>
      </c>
    </row>
    <row r="55" spans="1:16" ht="15.75" customHeight="1">
      <c r="A55" s="13"/>
      <c r="B55" s="14"/>
      <c r="C55" s="14"/>
      <c r="D55" s="14"/>
      <c r="E55" s="14"/>
      <c r="F55" s="6"/>
      <c r="G55" s="14"/>
      <c r="H55" s="42"/>
      <c r="I55" s="41"/>
      <c r="J55" s="42"/>
      <c r="K55" s="41"/>
      <c r="L55" s="42"/>
      <c r="M55" s="14"/>
      <c r="N55" s="13"/>
      <c r="P55" s="57"/>
    </row>
    <row r="56" spans="1:16" ht="15.75" customHeight="1">
      <c r="A56" s="13"/>
      <c r="B56" s="17" t="s">
        <v>50</v>
      </c>
      <c r="C56" s="14"/>
      <c r="D56" s="16" t="s">
        <v>51</v>
      </c>
      <c r="E56" s="14"/>
      <c r="F56" s="20"/>
      <c r="G56" s="14"/>
      <c r="H56" s="37"/>
      <c r="I56" s="35"/>
      <c r="J56" s="37"/>
      <c r="K56" s="35"/>
      <c r="L56" s="37"/>
      <c r="M56" s="14"/>
      <c r="N56" s="13"/>
      <c r="P56" s="56"/>
    </row>
    <row r="57" spans="1:18" ht="15.75" customHeight="1" thickBot="1">
      <c r="A57" s="13"/>
      <c r="B57" s="14"/>
      <c r="C57" s="14"/>
      <c r="D57" s="16" t="s">
        <v>52</v>
      </c>
      <c r="E57" s="14"/>
      <c r="F57" s="36">
        <f>SUM(F49:F55)</f>
        <v>-300</v>
      </c>
      <c r="G57" s="14"/>
      <c r="H57" s="36">
        <f>SUM(H49:H55)</f>
        <v>-684</v>
      </c>
      <c r="I57" s="35"/>
      <c r="J57" s="36">
        <f>SUM(J49:J55)</f>
        <v>-536</v>
      </c>
      <c r="K57" s="35"/>
      <c r="L57" s="36">
        <f>SUM(L49:L55)</f>
        <v>-1042</v>
      </c>
      <c r="M57" s="14"/>
      <c r="N57" s="13"/>
      <c r="P57" s="55">
        <f>SUM(P49:P55)</f>
        <v>-236</v>
      </c>
      <c r="R57" s="4">
        <v>40</v>
      </c>
    </row>
    <row r="58" spans="1:16" ht="15.75" customHeight="1" thickTop="1">
      <c r="A58" s="13"/>
      <c r="B58" s="14"/>
      <c r="C58" s="14"/>
      <c r="D58" s="14"/>
      <c r="E58" s="14"/>
      <c r="F58" s="21"/>
      <c r="G58" s="14"/>
      <c r="H58" s="38"/>
      <c r="I58" s="35"/>
      <c r="J58" s="38"/>
      <c r="K58" s="35"/>
      <c r="L58" s="38"/>
      <c r="M58" s="14"/>
      <c r="N58" s="13"/>
      <c r="P58" s="58"/>
    </row>
    <row r="59" spans="1:16" ht="15.75" customHeight="1">
      <c r="A59" s="17" t="s">
        <v>53</v>
      </c>
      <c r="B59" s="17" t="s">
        <v>10</v>
      </c>
      <c r="C59" s="14"/>
      <c r="D59" s="16" t="s">
        <v>54</v>
      </c>
      <c r="E59" s="14"/>
      <c r="F59" s="14"/>
      <c r="G59" s="14"/>
      <c r="H59" s="35"/>
      <c r="I59" s="35"/>
      <c r="J59" s="35"/>
      <c r="K59" s="35"/>
      <c r="L59" s="35"/>
      <c r="M59" s="14"/>
      <c r="N59" s="13"/>
      <c r="P59" s="58"/>
    </row>
    <row r="60" spans="1:16" ht="15.75" customHeight="1">
      <c r="A60" s="13"/>
      <c r="B60" s="14"/>
      <c r="C60" s="14"/>
      <c r="D60" s="16" t="s">
        <v>55</v>
      </c>
      <c r="E60" s="14"/>
      <c r="F60" s="14"/>
      <c r="G60" s="14"/>
      <c r="H60" s="35"/>
      <c r="I60" s="35"/>
      <c r="J60" s="35"/>
      <c r="K60" s="35"/>
      <c r="L60" s="35"/>
      <c r="M60" s="14"/>
      <c r="N60" s="13"/>
      <c r="P60" s="58"/>
    </row>
    <row r="61" spans="1:16" ht="15.75" customHeight="1">
      <c r="A61" s="13"/>
      <c r="B61" s="14"/>
      <c r="C61" s="14"/>
      <c r="D61" s="16" t="s">
        <v>56</v>
      </c>
      <c r="E61" s="14"/>
      <c r="F61" s="14"/>
      <c r="G61" s="14"/>
      <c r="H61" s="35"/>
      <c r="I61" s="35"/>
      <c r="J61" s="35"/>
      <c r="K61" s="35"/>
      <c r="L61" s="35"/>
      <c r="M61" s="14"/>
      <c r="N61" s="13"/>
      <c r="P61" s="58"/>
    </row>
    <row r="62" spans="1:16" ht="15.75" customHeight="1">
      <c r="A62" s="13"/>
      <c r="B62" s="14"/>
      <c r="C62" s="14"/>
      <c r="D62" s="14"/>
      <c r="E62" s="14"/>
      <c r="F62" s="14"/>
      <c r="G62" s="14"/>
      <c r="H62" s="35"/>
      <c r="I62" s="35"/>
      <c r="J62" s="35"/>
      <c r="K62" s="35"/>
      <c r="L62" s="35"/>
      <c r="M62" s="14"/>
      <c r="N62" s="13"/>
      <c r="P62" s="58"/>
    </row>
    <row r="63" spans="1:16" ht="15.75" customHeight="1">
      <c r="A63" s="13"/>
      <c r="B63" s="14"/>
      <c r="C63" s="14"/>
      <c r="D63" s="17" t="s">
        <v>37</v>
      </c>
      <c r="E63" s="16" t="s">
        <v>93</v>
      </c>
      <c r="F63" s="14"/>
      <c r="G63" s="14"/>
      <c r="H63" s="35"/>
      <c r="I63" s="35"/>
      <c r="J63" s="35"/>
      <c r="K63" s="35"/>
      <c r="L63" s="35"/>
      <c r="M63" s="14"/>
      <c r="N63" s="13"/>
      <c r="P63" s="58"/>
    </row>
    <row r="64" spans="1:18" ht="15.75" customHeight="1">
      <c r="A64" s="13"/>
      <c r="B64" s="14"/>
      <c r="C64" s="14"/>
      <c r="D64" s="14"/>
      <c r="E64" s="16" t="s">
        <v>57</v>
      </c>
      <c r="F64" s="43">
        <f>F57/30526*100</f>
        <v>-0.9827687872633165</v>
      </c>
      <c r="G64" s="15"/>
      <c r="H64" s="43">
        <f>H57/30526*100</f>
        <v>-2.2407128349603616</v>
      </c>
      <c r="I64" s="39"/>
      <c r="J64" s="43">
        <f>J57/30526*100</f>
        <v>-1.7558802332437922</v>
      </c>
      <c r="K64" s="39"/>
      <c r="L64" s="43">
        <f>L57/30526*100</f>
        <v>-3.413483587761253</v>
      </c>
      <c r="M64" s="14"/>
      <c r="N64" s="13"/>
      <c r="P64" s="59">
        <v>0.3</v>
      </c>
      <c r="Q64" s="7"/>
      <c r="R64" s="7">
        <v>1.01</v>
      </c>
    </row>
    <row r="65" spans="1:16" ht="15.75" customHeight="1">
      <c r="A65" s="13"/>
      <c r="B65" s="14"/>
      <c r="C65" s="14"/>
      <c r="D65" s="14"/>
      <c r="E65" s="14"/>
      <c r="F65" s="14"/>
      <c r="G65" s="14"/>
      <c r="H65" s="35"/>
      <c r="I65" s="35"/>
      <c r="J65" s="35"/>
      <c r="K65" s="35"/>
      <c r="L65" s="35"/>
      <c r="M65" s="14"/>
      <c r="N65" s="13"/>
      <c r="P65" s="58"/>
    </row>
    <row r="66" spans="1:16" ht="15.75" customHeight="1">
      <c r="A66" s="13"/>
      <c r="B66" s="14"/>
      <c r="C66" s="14"/>
      <c r="D66" s="17" t="s">
        <v>40</v>
      </c>
      <c r="E66" s="16" t="s">
        <v>94</v>
      </c>
      <c r="F66" s="14"/>
      <c r="G66" s="14"/>
      <c r="H66" s="35"/>
      <c r="I66" s="35"/>
      <c r="J66" s="35"/>
      <c r="K66" s="35"/>
      <c r="L66" s="35"/>
      <c r="M66" s="14"/>
      <c r="N66" s="13"/>
      <c r="P66" s="58"/>
    </row>
    <row r="67" spans="1:18" ht="15.75" customHeight="1">
      <c r="A67" s="13"/>
      <c r="B67" s="14"/>
      <c r="C67" s="14"/>
      <c r="D67" s="14"/>
      <c r="E67" s="16" t="s">
        <v>57</v>
      </c>
      <c r="F67" s="43">
        <f>F57/30526*100</f>
        <v>-0.9827687872633165</v>
      </c>
      <c r="G67" s="15"/>
      <c r="H67" s="43">
        <f>H57/30526*100</f>
        <v>-2.2407128349603616</v>
      </c>
      <c r="I67" s="39"/>
      <c r="J67" s="43">
        <f>J57/30526*100</f>
        <v>-1.7558802332437922</v>
      </c>
      <c r="K67" s="39"/>
      <c r="L67" s="43">
        <f>L57/30526*100</f>
        <v>-3.413483587761253</v>
      </c>
      <c r="M67" s="14"/>
      <c r="N67" s="13"/>
      <c r="P67" s="59">
        <v>0.3</v>
      </c>
      <c r="Q67" s="7"/>
      <c r="R67" s="7">
        <v>1.01</v>
      </c>
    </row>
    <row r="68" spans="1:16" ht="18.75">
      <c r="A68" s="13"/>
      <c r="B68" s="14"/>
      <c r="C68" s="14"/>
      <c r="D68" s="14"/>
      <c r="E68" s="14"/>
      <c r="F68" s="14"/>
      <c r="G68" s="14"/>
      <c r="H68" s="35"/>
      <c r="I68" s="35"/>
      <c r="J68" s="35"/>
      <c r="K68" s="35"/>
      <c r="L68" s="35"/>
      <c r="M68" s="14"/>
      <c r="N68" s="13"/>
      <c r="P68" s="58"/>
    </row>
    <row r="69" spans="1:16" ht="18.75">
      <c r="A69" s="13"/>
      <c r="B69" s="22" t="s">
        <v>12</v>
      </c>
      <c r="C69" s="14"/>
      <c r="D69" s="16" t="s">
        <v>58</v>
      </c>
      <c r="E69" s="14"/>
      <c r="F69" s="14">
        <v>0</v>
      </c>
      <c r="G69" s="14"/>
      <c r="H69" s="41">
        <v>0</v>
      </c>
      <c r="I69" s="41"/>
      <c r="J69" s="41">
        <v>0</v>
      </c>
      <c r="K69" s="41"/>
      <c r="L69" s="41">
        <v>0</v>
      </c>
      <c r="M69" s="14"/>
      <c r="N69" s="13"/>
      <c r="P69" s="58"/>
    </row>
    <row r="70" spans="1:16" ht="18.75">
      <c r="A70" s="13"/>
      <c r="B70" s="14"/>
      <c r="C70" s="14"/>
      <c r="D70" s="14"/>
      <c r="E70" s="14"/>
      <c r="F70" s="14"/>
      <c r="G70" s="14"/>
      <c r="H70" s="35"/>
      <c r="I70" s="35"/>
      <c r="J70" s="35"/>
      <c r="K70" s="35"/>
      <c r="L70" s="35"/>
      <c r="M70" s="14"/>
      <c r="N70" s="13"/>
      <c r="P70" s="58"/>
    </row>
    <row r="71" spans="1:16" ht="18.75">
      <c r="A71" s="13"/>
      <c r="B71" s="14"/>
      <c r="C71" s="14"/>
      <c r="D71" s="14"/>
      <c r="E71" s="14"/>
      <c r="F71" s="14"/>
      <c r="G71" s="14"/>
      <c r="H71" s="35"/>
      <c r="I71" s="35"/>
      <c r="J71" s="35"/>
      <c r="K71" s="35"/>
      <c r="L71" s="35"/>
      <c r="M71" s="14"/>
      <c r="N71" s="13"/>
      <c r="P71" s="58"/>
    </row>
    <row r="72" spans="1:16" ht="18.75">
      <c r="A72" s="13"/>
      <c r="B72" s="14"/>
      <c r="C72" s="14"/>
      <c r="D72" s="14"/>
      <c r="E72" s="14"/>
      <c r="F72" s="14"/>
      <c r="G72" s="14"/>
      <c r="H72" s="35"/>
      <c r="I72" s="35"/>
      <c r="J72" s="35"/>
      <c r="K72" s="35"/>
      <c r="L72" s="35"/>
      <c r="M72" s="14"/>
      <c r="N72" s="13"/>
      <c r="P72" s="58"/>
    </row>
    <row r="73" spans="1:18" ht="18.75">
      <c r="A73" s="13"/>
      <c r="B73" s="13"/>
      <c r="C73" s="13"/>
      <c r="D73" s="13"/>
      <c r="E73" s="13"/>
      <c r="F73" s="13"/>
      <c r="G73" s="13"/>
      <c r="H73" s="39"/>
      <c r="I73" s="39"/>
      <c r="J73" s="39"/>
      <c r="K73" s="39"/>
      <c r="L73" s="39"/>
      <c r="M73" s="13"/>
      <c r="N73" s="13"/>
      <c r="O73" s="3"/>
      <c r="P73" s="60"/>
      <c r="Q73" s="3"/>
      <c r="R73" s="3"/>
    </row>
    <row r="74" spans="1:18" ht="18.75">
      <c r="A74" s="14"/>
      <c r="B74" s="14"/>
      <c r="C74" s="14"/>
      <c r="D74" s="14"/>
      <c r="E74" s="14"/>
      <c r="F74" s="14"/>
      <c r="G74" s="14"/>
      <c r="H74" s="35"/>
      <c r="I74" s="40"/>
      <c r="J74" s="40"/>
      <c r="K74" s="40"/>
      <c r="L74" s="40"/>
      <c r="M74" s="14"/>
      <c r="N74" s="14"/>
      <c r="P74" s="61"/>
      <c r="Q74" s="2"/>
      <c r="R74" s="2"/>
    </row>
    <row r="75" spans="1:16" ht="18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P75" s="58"/>
    </row>
    <row r="76" spans="1:16" ht="18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P76" s="58"/>
    </row>
    <row r="77" spans="1:14" ht="18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8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8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8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8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8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8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8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8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8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8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8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8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8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8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8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8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8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8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8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8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8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8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8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8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8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8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8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8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8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8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8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8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8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8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8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8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8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8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8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8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8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8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8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8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8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8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8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8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8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8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8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8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8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8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8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8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8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8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8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8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8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8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8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8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8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8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8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8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8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8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8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8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8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8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8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8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8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8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8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8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8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8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8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8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8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8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8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8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8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8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8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8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8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8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8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8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8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8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8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8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8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8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8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8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8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8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8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8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8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8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8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8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8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8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8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8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8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8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8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8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8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8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8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8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8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8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8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ht="18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18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18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ht="18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ht="18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ht="18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ht="18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18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ht="18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ht="18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ht="18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18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18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ht="18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ht="18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ht="18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ht="18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ht="18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8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8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8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ht="18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ht="18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ht="18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ht="18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ht="18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18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ht="18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ht="18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ht="18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ht="18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18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ht="18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ht="18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ht="18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8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18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ht="18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18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18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ht="18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18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ht="18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ht="18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18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8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ht="18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ht="18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ht="18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18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ht="18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ht="18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ht="18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ht="18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</sheetData>
  <mergeCells count="2">
    <mergeCell ref="F10:H10"/>
    <mergeCell ref="J10:L10"/>
  </mergeCells>
  <printOptions horizontalCentered="1"/>
  <pageMargins left="0.4" right="0.25" top="0.5" bottom="0.2" header="0.5" footer="0.5"/>
  <pageSetup fitToHeight="1" fitToWidth="1" horizontalDpi="300" verticalDpi="300" orientation="portrait" paperSize="9" scale="52" r:id="rId1"/>
  <rowBreaks count="1" manualBreakCount="1">
    <brk id="7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tabSelected="1" showOutlineSymbols="0" zoomScale="87" zoomScaleNormal="87" workbookViewId="0" topLeftCell="A1">
      <selection activeCell="A6" sqref="A6"/>
    </sheetView>
  </sheetViews>
  <sheetFormatPr defaultColWidth="8.72265625" defaultRowHeight="12.75"/>
  <cols>
    <col min="1" max="1" width="5.8125" style="9" customWidth="1"/>
    <col min="2" max="2" width="1.6328125" style="9" customWidth="1"/>
    <col min="3" max="3" width="41.36328125" style="9" customWidth="1"/>
    <col min="4" max="4" width="10.8125" style="9" customWidth="1"/>
    <col min="5" max="5" width="8.6328125" style="9" customWidth="1"/>
    <col min="6" max="6" width="16.90625" style="9" customWidth="1"/>
    <col min="7" max="7" width="5.8125" style="9" customWidth="1"/>
    <col min="8" max="8" width="16.90625" style="9" customWidth="1"/>
    <col min="9" max="9" width="1.6328125" style="9" customWidth="1"/>
    <col min="10" max="16384" width="8.6328125" style="9" customWidth="1"/>
  </cols>
  <sheetData>
    <row r="1" spans="1:9" ht="19.5" customHeight="1">
      <c r="A1" s="25" t="s">
        <v>96</v>
      </c>
      <c r="B1" s="26"/>
      <c r="C1" s="26"/>
      <c r="D1" s="26"/>
      <c r="E1" s="26"/>
      <c r="F1" s="26"/>
      <c r="G1" s="26"/>
      <c r="H1" s="26"/>
      <c r="I1" s="27"/>
    </row>
    <row r="2" spans="1:9" ht="20.25">
      <c r="A2" s="25" t="s">
        <v>59</v>
      </c>
      <c r="B2" s="26"/>
      <c r="C2" s="26"/>
      <c r="D2" s="26"/>
      <c r="E2" s="26"/>
      <c r="F2" s="26"/>
      <c r="G2" s="26"/>
      <c r="H2" s="26"/>
      <c r="I2" s="27"/>
    </row>
    <row r="3" spans="1:9" ht="19.5" customHeight="1">
      <c r="A3" s="25" t="s">
        <v>97</v>
      </c>
      <c r="B3" s="26"/>
      <c r="C3" s="26"/>
      <c r="D3" s="26"/>
      <c r="E3" s="26"/>
      <c r="F3" s="26"/>
      <c r="G3" s="26"/>
      <c r="H3" s="26"/>
      <c r="I3" s="27"/>
    </row>
    <row r="4" spans="1:9" ht="20.25">
      <c r="A4" s="27"/>
      <c r="B4" s="27"/>
      <c r="C4" s="27"/>
      <c r="D4" s="27"/>
      <c r="E4" s="27"/>
      <c r="F4" s="27"/>
      <c r="G4" s="27"/>
      <c r="H4" s="27"/>
      <c r="I4" s="27"/>
    </row>
    <row r="5" spans="1:9" ht="20.25">
      <c r="A5" s="27"/>
      <c r="B5" s="27"/>
      <c r="C5" s="27"/>
      <c r="D5" s="27"/>
      <c r="E5" s="27"/>
      <c r="F5" s="27"/>
      <c r="G5" s="27"/>
      <c r="H5" s="27"/>
      <c r="I5" s="27"/>
    </row>
    <row r="6" spans="1:9" ht="20.25">
      <c r="A6" s="27"/>
      <c r="B6" s="27"/>
      <c r="C6" s="27"/>
      <c r="D6" s="27"/>
      <c r="E6" s="27"/>
      <c r="F6" s="28" t="s">
        <v>60</v>
      </c>
      <c r="G6" s="27"/>
      <c r="H6" s="28" t="s">
        <v>60</v>
      </c>
      <c r="I6" s="27"/>
    </row>
    <row r="7" spans="1:9" ht="20.25">
      <c r="A7" s="27"/>
      <c r="B7" s="27"/>
      <c r="C7" s="27"/>
      <c r="D7" s="27"/>
      <c r="E7" s="27"/>
      <c r="F7" s="28" t="s">
        <v>61</v>
      </c>
      <c r="G7" s="27"/>
      <c r="H7" s="28" t="s">
        <v>105</v>
      </c>
      <c r="I7" s="27"/>
    </row>
    <row r="8" spans="1:9" ht="20.25">
      <c r="A8" s="27"/>
      <c r="B8" s="27"/>
      <c r="C8" s="27"/>
      <c r="D8" s="27"/>
      <c r="E8" s="27"/>
      <c r="F8" s="28" t="s">
        <v>1</v>
      </c>
      <c r="G8" s="27"/>
      <c r="H8" s="28" t="s">
        <v>106</v>
      </c>
      <c r="I8" s="27"/>
    </row>
    <row r="9" spans="1:9" ht="20.25">
      <c r="A9" s="27"/>
      <c r="B9" s="27"/>
      <c r="C9" s="27"/>
      <c r="D9" s="27"/>
      <c r="E9" s="27"/>
      <c r="F9" s="28" t="s">
        <v>5</v>
      </c>
      <c r="G9" s="27"/>
      <c r="H9" s="28" t="s">
        <v>107</v>
      </c>
      <c r="I9" s="27"/>
    </row>
    <row r="10" spans="1:9" ht="20.25">
      <c r="A10" s="27"/>
      <c r="B10" s="27"/>
      <c r="C10" s="27"/>
      <c r="D10" s="27"/>
      <c r="E10" s="27"/>
      <c r="F10" s="28" t="s">
        <v>100</v>
      </c>
      <c r="G10" s="27"/>
      <c r="H10" s="28" t="s">
        <v>101</v>
      </c>
      <c r="I10" s="27"/>
    </row>
    <row r="11" spans="1:9" ht="20.25">
      <c r="A11" s="27"/>
      <c r="B11" s="27"/>
      <c r="C11" s="27"/>
      <c r="D11" s="27"/>
      <c r="E11" s="27"/>
      <c r="F11" s="29" t="s">
        <v>8</v>
      </c>
      <c r="G11" s="27"/>
      <c r="H11" s="29" t="s">
        <v>8</v>
      </c>
      <c r="I11" s="27"/>
    </row>
    <row r="12" spans="1:9" ht="20.2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20.25">
      <c r="A13" s="27"/>
      <c r="B13" s="27" t="s">
        <v>62</v>
      </c>
      <c r="C13" s="27"/>
      <c r="D13" s="27"/>
      <c r="E13" s="27"/>
      <c r="F13" s="27">
        <v>1746</v>
      </c>
      <c r="G13" s="27"/>
      <c r="H13" s="27">
        <v>1822</v>
      </c>
      <c r="I13" s="27"/>
    </row>
    <row r="14" spans="1:9" ht="20.25">
      <c r="A14" s="27"/>
      <c r="B14" s="27" t="s">
        <v>63</v>
      </c>
      <c r="C14" s="27"/>
      <c r="D14" s="27"/>
      <c r="E14" s="27"/>
      <c r="F14" s="27">
        <v>0</v>
      </c>
      <c r="G14" s="27"/>
      <c r="H14" s="27">
        <v>0</v>
      </c>
      <c r="I14" s="27"/>
    </row>
    <row r="15" spans="1:9" ht="20.25">
      <c r="A15" s="27"/>
      <c r="B15" s="27" t="s">
        <v>64</v>
      </c>
      <c r="C15" s="27"/>
      <c r="D15" s="27"/>
      <c r="E15" s="27"/>
      <c r="F15" s="27">
        <v>1245</v>
      </c>
      <c r="G15" s="27"/>
      <c r="H15" s="27">
        <v>1245</v>
      </c>
      <c r="I15" s="27"/>
    </row>
    <row r="16" spans="1:9" ht="20.25">
      <c r="A16" s="27"/>
      <c r="B16" s="27" t="s">
        <v>65</v>
      </c>
      <c r="C16" s="27"/>
      <c r="D16" s="27"/>
      <c r="E16" s="27"/>
      <c r="F16" s="27">
        <v>0</v>
      </c>
      <c r="G16" s="27"/>
      <c r="H16" s="27">
        <v>0</v>
      </c>
      <c r="I16" s="27"/>
    </row>
    <row r="17" spans="1:9" ht="20.25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20.25">
      <c r="A18" s="27"/>
      <c r="B18" s="27" t="s">
        <v>66</v>
      </c>
      <c r="C18" s="27"/>
      <c r="D18" s="27"/>
      <c r="E18" s="27"/>
      <c r="F18" s="30"/>
      <c r="G18" s="31"/>
      <c r="H18" s="30"/>
      <c r="I18" s="31"/>
    </row>
    <row r="19" spans="1:9" ht="20.25">
      <c r="A19" s="27"/>
      <c r="B19" s="27"/>
      <c r="C19" s="27" t="s">
        <v>67</v>
      </c>
      <c r="D19" s="27"/>
      <c r="E19" s="27"/>
      <c r="F19" s="31">
        <v>0</v>
      </c>
      <c r="G19" s="31"/>
      <c r="H19" s="31">
        <v>0</v>
      </c>
      <c r="I19" s="31"/>
    </row>
    <row r="20" spans="1:9" ht="20.25">
      <c r="A20" s="27"/>
      <c r="B20" s="27"/>
      <c r="C20" s="27" t="s">
        <v>68</v>
      </c>
      <c r="D20" s="27"/>
      <c r="E20" s="27"/>
      <c r="F20" s="31">
        <v>0</v>
      </c>
      <c r="G20" s="31"/>
      <c r="H20" s="31">
        <v>0</v>
      </c>
      <c r="I20" s="31"/>
    </row>
    <row r="21" spans="1:9" ht="20.25">
      <c r="A21" s="27"/>
      <c r="B21" s="27"/>
      <c r="C21" s="27" t="s">
        <v>69</v>
      </c>
      <c r="D21" s="27"/>
      <c r="E21" s="27"/>
      <c r="F21" s="31">
        <v>1965</v>
      </c>
      <c r="G21" s="31"/>
      <c r="H21" s="31">
        <v>1980</v>
      </c>
      <c r="I21" s="31"/>
    </row>
    <row r="22" spans="1:9" ht="20.25">
      <c r="A22" s="27"/>
      <c r="B22" s="27"/>
      <c r="C22" s="27" t="s">
        <v>70</v>
      </c>
      <c r="D22" s="27"/>
      <c r="E22" s="27"/>
      <c r="F22" s="31">
        <v>60</v>
      </c>
      <c r="G22" s="31"/>
      <c r="H22" s="31">
        <v>60</v>
      </c>
      <c r="I22" s="31"/>
    </row>
    <row r="23" spans="1:9" ht="20.25">
      <c r="A23" s="27"/>
      <c r="B23" s="27"/>
      <c r="C23" s="27" t="s">
        <v>71</v>
      </c>
      <c r="D23" s="27"/>
      <c r="E23" s="27"/>
      <c r="F23" s="31">
        <v>232</v>
      </c>
      <c r="G23" s="31"/>
      <c r="H23" s="31">
        <v>302</v>
      </c>
      <c r="I23" s="31"/>
    </row>
    <row r="24" spans="1:9" ht="20.25">
      <c r="A24" s="27"/>
      <c r="B24" s="27"/>
      <c r="C24" s="27"/>
      <c r="D24" s="27"/>
      <c r="E24" s="27"/>
      <c r="F24" s="30">
        <f>SUM(F19:F23)</f>
        <v>2257</v>
      </c>
      <c r="G24" s="31"/>
      <c r="H24" s="30">
        <f>SUM(H19:H23)</f>
        <v>2342</v>
      </c>
      <c r="I24" s="31"/>
    </row>
    <row r="25" spans="1:9" ht="20.25">
      <c r="A25" s="27"/>
      <c r="B25" s="27"/>
      <c r="C25" s="27"/>
      <c r="D25" s="27"/>
      <c r="E25" s="27"/>
      <c r="F25" s="30"/>
      <c r="G25" s="31"/>
      <c r="H25" s="30"/>
      <c r="I25" s="31"/>
    </row>
    <row r="26" spans="1:9" ht="20.25">
      <c r="A26" s="27"/>
      <c r="B26" s="27" t="s">
        <v>72</v>
      </c>
      <c r="C26" s="27"/>
      <c r="D26" s="27"/>
      <c r="E26" s="27"/>
      <c r="F26" s="31"/>
      <c r="G26" s="31"/>
      <c r="H26" s="31"/>
      <c r="I26" s="31"/>
    </row>
    <row r="27" spans="1:9" ht="20.25">
      <c r="A27" s="27"/>
      <c r="B27" s="27"/>
      <c r="C27" s="27" t="s">
        <v>73</v>
      </c>
      <c r="D27" s="27"/>
      <c r="E27" s="27"/>
      <c r="F27" s="31">
        <v>0</v>
      </c>
      <c r="G27" s="31"/>
      <c r="H27" s="31">
        <v>0</v>
      </c>
      <c r="I27" s="31"/>
    </row>
    <row r="28" spans="1:9" ht="20.25">
      <c r="A28" s="27"/>
      <c r="B28" s="27"/>
      <c r="C28" s="27" t="s">
        <v>74</v>
      </c>
      <c r="D28" s="27"/>
      <c r="E28" s="27"/>
      <c r="F28" s="31">
        <v>1</v>
      </c>
      <c r="G28" s="31"/>
      <c r="H28" s="31">
        <v>1</v>
      </c>
      <c r="I28" s="31"/>
    </row>
    <row r="29" spans="1:9" ht="20.25">
      <c r="A29" s="27"/>
      <c r="B29" s="27"/>
      <c r="C29" s="27" t="s">
        <v>75</v>
      </c>
      <c r="D29" s="27"/>
      <c r="E29" s="27"/>
      <c r="F29" s="31">
        <f>17113+425+240</f>
        <v>17778</v>
      </c>
      <c r="G29" s="31"/>
      <c r="H29" s="31">
        <v>17403</v>
      </c>
      <c r="I29" s="31"/>
    </row>
    <row r="30" spans="1:9" ht="20.25">
      <c r="A30" s="27"/>
      <c r="B30" s="27"/>
      <c r="C30" s="27" t="s">
        <v>76</v>
      </c>
      <c r="D30" s="27"/>
      <c r="E30" s="27"/>
      <c r="F30" s="31">
        <v>0</v>
      </c>
      <c r="G30" s="31"/>
      <c r="H30" s="31">
        <v>0</v>
      </c>
      <c r="I30" s="31"/>
    </row>
    <row r="31" spans="1:9" ht="20.25">
      <c r="A31" s="27"/>
      <c r="B31" s="27"/>
      <c r="C31" s="27"/>
      <c r="D31" s="27"/>
      <c r="E31" s="27"/>
      <c r="F31" s="30">
        <f>SUM(F27:F30)</f>
        <v>17779</v>
      </c>
      <c r="G31" s="31"/>
      <c r="H31" s="30">
        <f>SUM(H27:H30)</f>
        <v>17404</v>
      </c>
      <c r="I31" s="31"/>
    </row>
    <row r="32" spans="1:9" ht="19.5" customHeight="1">
      <c r="A32" s="27"/>
      <c r="B32" s="27" t="s">
        <v>77</v>
      </c>
      <c r="C32" s="27"/>
      <c r="D32" s="27"/>
      <c r="E32" s="27"/>
      <c r="F32" s="45">
        <f>F24-F31</f>
        <v>-15522</v>
      </c>
      <c r="G32" s="27"/>
      <c r="H32" s="45">
        <f>H24-H31</f>
        <v>-15062</v>
      </c>
      <c r="I32" s="27"/>
    </row>
    <row r="33" spans="1:9" ht="19.5" customHeight="1">
      <c r="A33" s="27"/>
      <c r="B33" s="27"/>
      <c r="C33" s="27"/>
      <c r="D33" s="27"/>
      <c r="E33" s="27"/>
      <c r="F33" s="45">
        <f>SUM(F13:F16)+F32</f>
        <v>-12531</v>
      </c>
      <c r="G33" s="27"/>
      <c r="H33" s="45">
        <f>SUM(H13:H16)+H32</f>
        <v>-11995</v>
      </c>
      <c r="I33" s="27"/>
    </row>
    <row r="34" spans="1:9" ht="20.25">
      <c r="A34" s="27"/>
      <c r="B34" s="27"/>
      <c r="C34" s="27"/>
      <c r="D34" s="27"/>
      <c r="E34" s="27"/>
      <c r="F34" s="32"/>
      <c r="G34" s="27"/>
      <c r="H34" s="32"/>
      <c r="I34" s="27"/>
    </row>
    <row r="35" spans="1:9" ht="20.25">
      <c r="A35" s="27"/>
      <c r="B35" s="27" t="s">
        <v>78</v>
      </c>
      <c r="C35" s="27"/>
      <c r="D35" s="27"/>
      <c r="E35" s="27"/>
      <c r="F35" s="27"/>
      <c r="G35" s="27"/>
      <c r="H35" s="27"/>
      <c r="I35" s="27"/>
    </row>
    <row r="36" spans="1:9" ht="20.25">
      <c r="A36" s="27"/>
      <c r="B36" s="27" t="s">
        <v>79</v>
      </c>
      <c r="C36" s="27"/>
      <c r="D36" s="27"/>
      <c r="E36" s="27"/>
      <c r="F36" s="27">
        <v>30526</v>
      </c>
      <c r="G36" s="27"/>
      <c r="H36" s="27">
        <v>30526</v>
      </c>
      <c r="I36" s="27"/>
    </row>
    <row r="37" spans="1:9" ht="20.25">
      <c r="A37" s="27"/>
      <c r="B37" s="27" t="s">
        <v>80</v>
      </c>
      <c r="C37" s="27"/>
      <c r="D37" s="27"/>
      <c r="E37" s="27"/>
      <c r="F37" s="27"/>
      <c r="G37" s="27"/>
      <c r="H37" s="27"/>
      <c r="I37" s="27"/>
    </row>
    <row r="38" spans="1:9" ht="20.25">
      <c r="A38" s="27"/>
      <c r="B38" s="27"/>
      <c r="C38" s="27" t="s">
        <v>81</v>
      </c>
      <c r="D38" s="27"/>
      <c r="E38" s="27"/>
      <c r="F38" s="27">
        <v>0</v>
      </c>
      <c r="G38" s="27"/>
      <c r="H38" s="27">
        <v>0</v>
      </c>
      <c r="I38" s="27"/>
    </row>
    <row r="39" spans="1:9" ht="20.25">
      <c r="A39" s="27"/>
      <c r="B39" s="27"/>
      <c r="C39" s="27" t="s">
        <v>82</v>
      </c>
      <c r="D39" s="27"/>
      <c r="E39" s="27"/>
      <c r="F39" s="27">
        <v>0</v>
      </c>
      <c r="G39" s="27"/>
      <c r="H39" s="27">
        <v>0</v>
      </c>
      <c r="I39" s="27"/>
    </row>
    <row r="40" spans="1:9" ht="20.25">
      <c r="A40" s="27"/>
      <c r="B40" s="27"/>
      <c r="C40" s="27" t="s">
        <v>83</v>
      </c>
      <c r="D40" s="27"/>
      <c r="E40" s="27"/>
      <c r="F40" s="27">
        <v>120</v>
      </c>
      <c r="G40" s="27"/>
      <c r="H40" s="27">
        <v>120</v>
      </c>
      <c r="I40" s="27"/>
    </row>
    <row r="41" spans="1:9" ht="20.25">
      <c r="A41" s="27"/>
      <c r="B41" s="27"/>
      <c r="C41" s="27" t="s">
        <v>84</v>
      </c>
      <c r="D41" s="27"/>
      <c r="E41" s="27"/>
      <c r="F41" s="27">
        <v>0</v>
      </c>
      <c r="G41" s="27"/>
      <c r="H41" s="27">
        <v>0</v>
      </c>
      <c r="I41" s="27"/>
    </row>
    <row r="42" spans="1:9" ht="20.25">
      <c r="A42" s="27"/>
      <c r="B42" s="27"/>
      <c r="C42" s="27" t="s">
        <v>85</v>
      </c>
      <c r="D42" s="27"/>
      <c r="E42" s="27"/>
      <c r="F42" s="27">
        <v>0</v>
      </c>
      <c r="G42" s="27"/>
      <c r="H42" s="27">
        <v>0</v>
      </c>
      <c r="I42" s="27"/>
    </row>
    <row r="43" spans="1:9" ht="20.25">
      <c r="A43" s="27"/>
      <c r="B43" s="27"/>
      <c r="C43" s="27" t="s">
        <v>86</v>
      </c>
      <c r="D43" s="27"/>
      <c r="E43" s="27"/>
      <c r="F43" s="46">
        <v>-43177</v>
      </c>
      <c r="G43" s="27"/>
      <c r="H43" s="46">
        <v>-42641</v>
      </c>
      <c r="I43" s="27"/>
    </row>
    <row r="44" spans="1:9" ht="20.25">
      <c r="A44" s="27"/>
      <c r="B44" s="27"/>
      <c r="C44" s="27"/>
      <c r="D44" s="27"/>
      <c r="E44" s="27"/>
      <c r="F44" s="45">
        <f>SUM(F36:F43)</f>
        <v>-12531</v>
      </c>
      <c r="G44" s="27"/>
      <c r="H44" s="45">
        <f>SUM(H36:H43)</f>
        <v>-11995</v>
      </c>
      <c r="I44" s="27"/>
    </row>
    <row r="45" spans="1:9" ht="20.25">
      <c r="A45" s="27"/>
      <c r="B45" s="27" t="s">
        <v>87</v>
      </c>
      <c r="C45" s="27"/>
      <c r="D45" s="27"/>
      <c r="E45" s="27"/>
      <c r="F45" s="27">
        <v>0</v>
      </c>
      <c r="G45" s="27"/>
      <c r="H45" s="27">
        <v>0</v>
      </c>
      <c r="I45" s="27"/>
    </row>
    <row r="46" spans="1:9" ht="20.25">
      <c r="A46" s="27"/>
      <c r="B46" s="27" t="s">
        <v>88</v>
      </c>
      <c r="C46" s="27"/>
      <c r="D46" s="27"/>
      <c r="E46" s="27"/>
      <c r="F46" s="27">
        <v>0</v>
      </c>
      <c r="G46" s="27"/>
      <c r="H46" s="27">
        <v>0</v>
      </c>
      <c r="I46" s="27"/>
    </row>
    <row r="47" spans="1:9" ht="20.25">
      <c r="A47" s="27"/>
      <c r="B47" s="27" t="s">
        <v>89</v>
      </c>
      <c r="C47" s="27"/>
      <c r="D47" s="27"/>
      <c r="E47" s="27"/>
      <c r="F47" s="27">
        <v>0</v>
      </c>
      <c r="G47" s="27"/>
      <c r="H47" s="27">
        <v>0</v>
      </c>
      <c r="I47" s="27"/>
    </row>
    <row r="48" spans="1:9" ht="19.5" customHeight="1">
      <c r="A48" s="27"/>
      <c r="B48" s="27"/>
      <c r="C48" s="27"/>
      <c r="D48" s="27"/>
      <c r="E48" s="27"/>
      <c r="F48" s="45">
        <f>SUM(F44:F47)</f>
        <v>-12531</v>
      </c>
      <c r="G48" s="27"/>
      <c r="H48" s="45">
        <f>SUM(H44:H47)</f>
        <v>-11995</v>
      </c>
      <c r="I48" s="27"/>
    </row>
    <row r="49" spans="1:9" ht="20.25">
      <c r="A49" s="27"/>
      <c r="B49" s="27"/>
      <c r="C49" s="27"/>
      <c r="D49" s="27"/>
      <c r="E49" s="27"/>
      <c r="F49" s="32"/>
      <c r="G49" s="27"/>
      <c r="H49" s="32"/>
      <c r="I49" s="27"/>
    </row>
    <row r="50" spans="1:9" ht="20.25">
      <c r="A50" s="24"/>
      <c r="B50" s="24" t="s">
        <v>90</v>
      </c>
      <c r="C50" s="24"/>
      <c r="D50" s="24"/>
      <c r="E50" s="33"/>
      <c r="F50" s="46">
        <f>F44/F36*100</f>
        <v>-41.05025224398873</v>
      </c>
      <c r="G50" s="33"/>
      <c r="H50" s="46">
        <f>H44/H36*100</f>
        <v>-39.29437201074494</v>
      </c>
      <c r="I50" s="24"/>
    </row>
    <row r="51" spans="1:9" ht="20.25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20.25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20.25">
      <c r="A53" s="24"/>
      <c r="B53" s="24"/>
      <c r="C53" s="24"/>
      <c r="D53" s="24"/>
      <c r="E53" s="24"/>
      <c r="F53" s="34"/>
      <c r="G53" s="27"/>
      <c r="H53" s="27"/>
      <c r="I53" s="27"/>
    </row>
    <row r="54" spans="1:9" ht="20.2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20.2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20.25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20.2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20.2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20.25">
      <c r="A59" s="27"/>
      <c r="B59" s="27"/>
      <c r="C59" s="27"/>
      <c r="D59" s="27"/>
      <c r="E59" s="27"/>
      <c r="F59" s="27"/>
      <c r="G59" s="27"/>
      <c r="H59" s="27"/>
      <c r="I59" s="27"/>
    </row>
    <row r="60" spans="1:9" ht="20.25">
      <c r="A60" s="27"/>
      <c r="B60" s="27"/>
      <c r="C60" s="27"/>
      <c r="D60" s="27"/>
      <c r="E60" s="27"/>
      <c r="F60" s="27"/>
      <c r="G60" s="27"/>
      <c r="H60" s="27"/>
      <c r="I60" s="27"/>
    </row>
    <row r="61" spans="1:9" ht="20.25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20.2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20.2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20.2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20.25">
      <c r="A65" s="27"/>
      <c r="B65" s="27"/>
      <c r="C65" s="27"/>
      <c r="D65" s="27"/>
      <c r="E65" s="27"/>
      <c r="F65" s="27"/>
      <c r="G65" s="27"/>
      <c r="H65" s="27"/>
      <c r="I65" s="27"/>
    </row>
    <row r="66" spans="1:9" ht="20.25">
      <c r="A66" s="27"/>
      <c r="B66" s="27"/>
      <c r="C66" s="27"/>
      <c r="D66" s="27"/>
      <c r="E66" s="27"/>
      <c r="F66" s="27"/>
      <c r="G66" s="27"/>
      <c r="H66" s="27"/>
      <c r="I66" s="27"/>
    </row>
    <row r="67" spans="1:9" ht="20.25">
      <c r="A67" s="27"/>
      <c r="B67" s="27"/>
      <c r="C67" s="27"/>
      <c r="D67" s="27"/>
      <c r="E67" s="27"/>
      <c r="F67" s="27"/>
      <c r="G67" s="27"/>
      <c r="H67" s="27"/>
      <c r="I67" s="27"/>
    </row>
    <row r="68" spans="1:9" ht="20.25">
      <c r="A68" s="27"/>
      <c r="B68" s="27"/>
      <c r="C68" s="27"/>
      <c r="D68" s="27"/>
      <c r="E68" s="27"/>
      <c r="F68" s="27"/>
      <c r="G68" s="27"/>
      <c r="H68" s="27"/>
      <c r="I68" s="27"/>
    </row>
    <row r="69" spans="1:9" ht="20.25">
      <c r="A69" s="27"/>
      <c r="B69" s="27"/>
      <c r="C69" s="27"/>
      <c r="D69" s="27"/>
      <c r="E69" s="27"/>
      <c r="F69" s="27"/>
      <c r="G69" s="27"/>
      <c r="H69" s="27"/>
      <c r="I69" s="27"/>
    </row>
    <row r="70" spans="1:9" ht="20.25">
      <c r="A70" s="27"/>
      <c r="B70" s="27"/>
      <c r="C70" s="27"/>
      <c r="D70" s="27"/>
      <c r="E70" s="27"/>
      <c r="F70" s="27"/>
      <c r="G70" s="27"/>
      <c r="H70" s="27"/>
      <c r="I70" s="27"/>
    </row>
    <row r="71" spans="1:9" ht="20.25">
      <c r="A71" s="27"/>
      <c r="B71" s="27"/>
      <c r="C71" s="27"/>
      <c r="D71" s="27"/>
      <c r="E71" s="27"/>
      <c r="F71" s="27"/>
      <c r="G71" s="27"/>
      <c r="H71" s="27"/>
      <c r="I71" s="27"/>
    </row>
    <row r="72" spans="1:9" ht="20.25">
      <c r="A72" s="27"/>
      <c r="B72" s="27"/>
      <c r="C72" s="27"/>
      <c r="D72" s="27"/>
      <c r="E72" s="27"/>
      <c r="F72" s="27"/>
      <c r="G72" s="27"/>
      <c r="H72" s="27"/>
      <c r="I72" s="27"/>
    </row>
    <row r="73" spans="1:9" ht="20.25">
      <c r="A73" s="27"/>
      <c r="B73" s="27"/>
      <c r="C73" s="27"/>
      <c r="D73" s="27"/>
      <c r="E73" s="27"/>
      <c r="F73" s="27"/>
      <c r="G73" s="27"/>
      <c r="H73" s="27"/>
      <c r="I73" s="27"/>
    </row>
    <row r="74" spans="1:9" ht="20.25">
      <c r="A74" s="27"/>
      <c r="B74" s="27"/>
      <c r="C74" s="27"/>
      <c r="D74" s="27"/>
      <c r="E74" s="27"/>
      <c r="F74" s="27"/>
      <c r="G74" s="27"/>
      <c r="H74" s="27"/>
      <c r="I74" s="27"/>
    </row>
    <row r="75" spans="1:9" ht="20.25">
      <c r="A75" s="27"/>
      <c r="B75" s="27"/>
      <c r="C75" s="27"/>
      <c r="D75" s="27"/>
      <c r="E75" s="27"/>
      <c r="F75" s="27"/>
      <c r="G75" s="27"/>
      <c r="H75" s="27"/>
      <c r="I75" s="27"/>
    </row>
    <row r="76" spans="1:9" ht="20.25">
      <c r="A76" s="27"/>
      <c r="B76" s="27"/>
      <c r="C76" s="27"/>
      <c r="D76" s="27"/>
      <c r="E76" s="27"/>
      <c r="F76" s="27"/>
      <c r="G76" s="27"/>
      <c r="H76" s="27"/>
      <c r="I76" s="27"/>
    </row>
    <row r="77" spans="1:9" ht="20.25">
      <c r="A77" s="27"/>
      <c r="B77" s="27"/>
      <c r="C77" s="27"/>
      <c r="D77" s="27"/>
      <c r="E77" s="27"/>
      <c r="F77" s="27"/>
      <c r="G77" s="27"/>
      <c r="H77" s="27"/>
      <c r="I77" s="27"/>
    </row>
    <row r="78" spans="1:9" ht="20.25">
      <c r="A78" s="27"/>
      <c r="B78" s="27"/>
      <c r="C78" s="27"/>
      <c r="D78" s="27"/>
      <c r="E78" s="27"/>
      <c r="F78" s="27"/>
      <c r="G78" s="27"/>
      <c r="H78" s="27"/>
      <c r="I78" s="27"/>
    </row>
    <row r="79" spans="1:9" ht="20.25">
      <c r="A79" s="27"/>
      <c r="B79" s="27"/>
      <c r="C79" s="27"/>
      <c r="D79" s="27"/>
      <c r="E79" s="27"/>
      <c r="F79" s="27"/>
      <c r="G79" s="27"/>
      <c r="H79" s="27"/>
      <c r="I79" s="27"/>
    </row>
    <row r="80" spans="1:9" ht="20.25">
      <c r="A80" s="27"/>
      <c r="B80" s="27"/>
      <c r="C80" s="27"/>
      <c r="D80" s="27"/>
      <c r="E80" s="27"/>
      <c r="F80" s="27"/>
      <c r="G80" s="27"/>
      <c r="H80" s="27"/>
      <c r="I80" s="27"/>
    </row>
    <row r="81" spans="1:9" ht="20.25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20.25">
      <c r="A82" s="27"/>
      <c r="B82" s="27"/>
      <c r="C82" s="27"/>
      <c r="D82" s="27"/>
      <c r="E82" s="27"/>
      <c r="F82" s="27"/>
      <c r="G82" s="27"/>
      <c r="H82" s="27"/>
      <c r="I82" s="27"/>
    </row>
    <row r="83" spans="1:9" ht="20.25">
      <c r="A83" s="27"/>
      <c r="B83" s="27"/>
      <c r="C83" s="27"/>
      <c r="D83" s="27"/>
      <c r="E83" s="27"/>
      <c r="F83" s="27"/>
      <c r="G83" s="27"/>
      <c r="H83" s="27"/>
      <c r="I83" s="27"/>
    </row>
    <row r="84" spans="1:9" ht="20.25">
      <c r="A84" s="27"/>
      <c r="B84" s="27"/>
      <c r="C84" s="27"/>
      <c r="D84" s="27"/>
      <c r="E84" s="27"/>
      <c r="F84" s="27"/>
      <c r="G84" s="27"/>
      <c r="H84" s="27"/>
      <c r="I84" s="27"/>
    </row>
    <row r="85" spans="1:9" ht="20.25">
      <c r="A85" s="27"/>
      <c r="B85" s="27"/>
      <c r="C85" s="27"/>
      <c r="D85" s="27"/>
      <c r="E85" s="27"/>
      <c r="F85" s="27"/>
      <c r="G85" s="27"/>
      <c r="H85" s="27"/>
      <c r="I85" s="27"/>
    </row>
    <row r="86" spans="1:9" ht="20.25">
      <c r="A86" s="27"/>
      <c r="B86" s="27"/>
      <c r="C86" s="27"/>
      <c r="D86" s="27"/>
      <c r="E86" s="27"/>
      <c r="F86" s="27"/>
      <c r="G86" s="27"/>
      <c r="H86" s="27"/>
      <c r="I86" s="27"/>
    </row>
    <row r="87" spans="1:9" ht="18.7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8.7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8.7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8.75">
      <c r="A90" s="10"/>
      <c r="B90" s="10"/>
      <c r="C90" s="10"/>
      <c r="D90" s="10"/>
      <c r="E90" s="10"/>
      <c r="F90" s="10"/>
      <c r="G90" s="10"/>
      <c r="H90" s="10"/>
      <c r="I90" s="8"/>
    </row>
    <row r="91" spans="1:9" ht="18.75">
      <c r="A91" s="10"/>
      <c r="B91" s="10"/>
      <c r="C91" s="10"/>
      <c r="D91" s="10"/>
      <c r="E91" s="10"/>
      <c r="F91" s="10"/>
      <c r="G91" s="10"/>
      <c r="H91" s="10"/>
      <c r="I91" s="8"/>
    </row>
    <row r="92" spans="1:9" ht="18.75">
      <c r="A92" s="10"/>
      <c r="B92" s="10"/>
      <c r="C92" s="10"/>
      <c r="D92" s="10"/>
      <c r="E92" s="10"/>
      <c r="F92" s="10"/>
      <c r="G92" s="10"/>
      <c r="H92" s="10"/>
      <c r="I92" s="8"/>
    </row>
    <row r="93" spans="1:9" ht="18.75">
      <c r="A93" s="10"/>
      <c r="B93" s="10"/>
      <c r="C93" s="10"/>
      <c r="D93" s="10"/>
      <c r="E93" s="10"/>
      <c r="F93" s="10"/>
      <c r="G93" s="10"/>
      <c r="H93" s="10"/>
      <c r="I93" s="8"/>
    </row>
    <row r="94" spans="1:9" ht="18.75">
      <c r="A94" s="10"/>
      <c r="B94" s="10"/>
      <c r="C94" s="10"/>
      <c r="D94" s="10"/>
      <c r="E94" s="10"/>
      <c r="F94" s="10"/>
      <c r="G94" s="10"/>
      <c r="H94" s="10"/>
      <c r="I94" s="8"/>
    </row>
    <row r="95" spans="1:9" ht="18.75">
      <c r="A95" s="10"/>
      <c r="B95" s="10"/>
      <c r="C95" s="10"/>
      <c r="D95" s="10"/>
      <c r="E95" s="10"/>
      <c r="F95" s="10"/>
      <c r="G95" s="10"/>
      <c r="H95" s="10"/>
      <c r="I95" s="8"/>
    </row>
    <row r="96" spans="1:8" ht="18.75">
      <c r="A96" s="11"/>
      <c r="B96" s="11"/>
      <c r="C96" s="11"/>
      <c r="D96" s="11"/>
      <c r="E96" s="11"/>
      <c r="F96" s="11"/>
      <c r="G96" s="11"/>
      <c r="H96" s="11"/>
    </row>
    <row r="97" spans="1:8" ht="18.75">
      <c r="A97" s="11"/>
      <c r="B97" s="11"/>
      <c r="C97" s="11"/>
      <c r="D97" s="11"/>
      <c r="E97" s="11"/>
      <c r="F97" s="11"/>
      <c r="G97" s="11"/>
      <c r="H97" s="11"/>
    </row>
    <row r="98" spans="1:8" ht="18.75">
      <c r="A98" s="11"/>
      <c r="B98" s="11"/>
      <c r="C98" s="11"/>
      <c r="D98" s="11"/>
      <c r="E98" s="11"/>
      <c r="F98" s="11"/>
      <c r="G98" s="11"/>
      <c r="H98" s="11"/>
    </row>
    <row r="99" spans="1:8" ht="18.75">
      <c r="A99" s="11"/>
      <c r="B99" s="11"/>
      <c r="C99" s="11"/>
      <c r="D99" s="11"/>
      <c r="E99" s="11"/>
      <c r="F99" s="11"/>
      <c r="G99" s="11"/>
      <c r="H99" s="11"/>
    </row>
    <row r="100" spans="1:8" ht="18.75">
      <c r="A100" s="11"/>
      <c r="B100" s="11"/>
      <c r="C100" s="11"/>
      <c r="D100" s="11"/>
      <c r="E100" s="11"/>
      <c r="F100" s="11"/>
      <c r="G100" s="11"/>
      <c r="H100" s="11"/>
    </row>
    <row r="101" spans="1:8" ht="18.75">
      <c r="A101" s="11"/>
      <c r="B101" s="11"/>
      <c r="C101" s="11"/>
      <c r="D101" s="11"/>
      <c r="E101" s="11"/>
      <c r="F101" s="11"/>
      <c r="G101" s="11"/>
      <c r="H101" s="11"/>
    </row>
    <row r="102" spans="1:8" ht="18.75">
      <c r="A102" s="11"/>
      <c r="B102" s="11"/>
      <c r="C102" s="11"/>
      <c r="D102" s="11"/>
      <c r="E102" s="11"/>
      <c r="F102" s="11"/>
      <c r="G102" s="11"/>
      <c r="H102" s="11"/>
    </row>
    <row r="103" spans="1:8" ht="18.75">
      <c r="A103" s="11"/>
      <c r="B103" s="11"/>
      <c r="C103" s="11"/>
      <c r="D103" s="11"/>
      <c r="E103" s="11"/>
      <c r="F103" s="11"/>
      <c r="G103" s="11"/>
      <c r="H103" s="11"/>
    </row>
    <row r="104" spans="1:8" ht="18.75">
      <c r="A104" s="11"/>
      <c r="B104" s="11"/>
      <c r="C104" s="11"/>
      <c r="D104" s="11"/>
      <c r="E104" s="11"/>
      <c r="F104" s="11"/>
      <c r="G104" s="11"/>
      <c r="H104" s="11"/>
    </row>
    <row r="105" spans="1:8" ht="18.75">
      <c r="A105" s="11"/>
      <c r="B105" s="11"/>
      <c r="C105" s="11"/>
      <c r="D105" s="11"/>
      <c r="E105" s="11"/>
      <c r="F105" s="11"/>
      <c r="G105" s="11"/>
      <c r="H105" s="11"/>
    </row>
    <row r="106" spans="1:8" ht="18.75">
      <c r="A106" s="11"/>
      <c r="B106" s="11"/>
      <c r="C106" s="11"/>
      <c r="D106" s="11"/>
      <c r="E106" s="11"/>
      <c r="F106" s="11"/>
      <c r="G106" s="11"/>
      <c r="H106" s="11"/>
    </row>
    <row r="107" spans="1:8" ht="18.75">
      <c r="A107" s="11"/>
      <c r="B107" s="11"/>
      <c r="C107" s="11"/>
      <c r="D107" s="11"/>
      <c r="E107" s="11"/>
      <c r="F107" s="11"/>
      <c r="G107" s="11"/>
      <c r="H107" s="11"/>
    </row>
    <row r="108" spans="1:8" ht="18.75">
      <c r="A108" s="11"/>
      <c r="B108" s="11"/>
      <c r="C108" s="11"/>
      <c r="D108" s="11"/>
      <c r="E108" s="11"/>
      <c r="F108" s="11"/>
      <c r="G108" s="11"/>
      <c r="H108" s="11"/>
    </row>
    <row r="109" spans="1:8" ht="18.75">
      <c r="A109" s="11"/>
      <c r="B109" s="11"/>
      <c r="C109" s="11"/>
      <c r="D109" s="11"/>
      <c r="E109" s="11"/>
      <c r="F109" s="11"/>
      <c r="G109" s="11"/>
      <c r="H109" s="11"/>
    </row>
    <row r="110" spans="1:8" ht="18.75">
      <c r="A110" s="11"/>
      <c r="B110" s="11"/>
      <c r="C110" s="11"/>
      <c r="D110" s="11"/>
      <c r="E110" s="11"/>
      <c r="F110" s="11"/>
      <c r="G110" s="11"/>
      <c r="H110" s="11"/>
    </row>
    <row r="111" spans="1:8" ht="18.75">
      <c r="A111" s="11"/>
      <c r="B111" s="11"/>
      <c r="C111" s="11"/>
      <c r="D111" s="11"/>
      <c r="E111" s="11"/>
      <c r="F111" s="11"/>
      <c r="G111" s="11"/>
      <c r="H111" s="11"/>
    </row>
    <row r="112" spans="1:8" ht="18.75">
      <c r="A112" s="11"/>
      <c r="B112" s="11"/>
      <c r="C112" s="11"/>
      <c r="D112" s="11"/>
      <c r="E112" s="11"/>
      <c r="F112" s="11"/>
      <c r="G112" s="11"/>
      <c r="H112" s="11"/>
    </row>
    <row r="113" spans="1:8" ht="18.75">
      <c r="A113" s="11"/>
      <c r="B113" s="11"/>
      <c r="C113" s="11"/>
      <c r="D113" s="11"/>
      <c r="E113" s="11"/>
      <c r="F113" s="11"/>
      <c r="G113" s="11"/>
      <c r="H113" s="11"/>
    </row>
    <row r="114" spans="1:8" ht="18.75">
      <c r="A114" s="11"/>
      <c r="B114" s="11"/>
      <c r="C114" s="11"/>
      <c r="D114" s="11"/>
      <c r="E114" s="11"/>
      <c r="F114" s="11"/>
      <c r="G114" s="11"/>
      <c r="H114" s="11"/>
    </row>
    <row r="115" spans="1:8" ht="18.75">
      <c r="A115" s="11"/>
      <c r="B115" s="11"/>
      <c r="C115" s="11"/>
      <c r="D115" s="11"/>
      <c r="E115" s="11"/>
      <c r="F115" s="11"/>
      <c r="G115" s="11"/>
      <c r="H115" s="11"/>
    </row>
    <row r="116" spans="1:8" ht="18.75">
      <c r="A116" s="11"/>
      <c r="B116" s="11"/>
      <c r="C116" s="11"/>
      <c r="D116" s="11"/>
      <c r="E116" s="11"/>
      <c r="F116" s="11"/>
      <c r="G116" s="11"/>
      <c r="H116" s="11"/>
    </row>
    <row r="117" spans="1:8" ht="18.75">
      <c r="A117" s="11"/>
      <c r="B117" s="11"/>
      <c r="C117" s="11"/>
      <c r="D117" s="11"/>
      <c r="E117" s="11"/>
      <c r="F117" s="11"/>
      <c r="G117" s="11"/>
      <c r="H117" s="11"/>
    </row>
    <row r="118" spans="1:8" ht="18.75">
      <c r="A118" s="11"/>
      <c r="B118" s="11"/>
      <c r="C118" s="11"/>
      <c r="D118" s="11"/>
      <c r="E118" s="11"/>
      <c r="F118" s="11"/>
      <c r="G118" s="11"/>
      <c r="H118" s="11"/>
    </row>
    <row r="119" spans="1:8" ht="18.75">
      <c r="A119" s="11"/>
      <c r="B119" s="11"/>
      <c r="C119" s="11"/>
      <c r="D119" s="11"/>
      <c r="E119" s="11"/>
      <c r="F119" s="11"/>
      <c r="G119" s="11"/>
      <c r="H119" s="11"/>
    </row>
    <row r="120" spans="1:8" ht="18.75">
      <c r="A120" s="11"/>
      <c r="B120" s="11"/>
      <c r="C120" s="11"/>
      <c r="D120" s="11"/>
      <c r="E120" s="11"/>
      <c r="F120" s="11"/>
      <c r="G120" s="11"/>
      <c r="H120" s="11"/>
    </row>
    <row r="121" spans="1:8" ht="18.75">
      <c r="A121" s="11"/>
      <c r="B121" s="11"/>
      <c r="C121" s="11"/>
      <c r="D121" s="11"/>
      <c r="E121" s="11"/>
      <c r="F121" s="11"/>
      <c r="G121" s="11"/>
      <c r="H121" s="11"/>
    </row>
    <row r="122" spans="1:8" ht="18.75">
      <c r="A122" s="11"/>
      <c r="B122" s="11"/>
      <c r="C122" s="11"/>
      <c r="D122" s="11"/>
      <c r="E122" s="11"/>
      <c r="F122" s="11"/>
      <c r="G122" s="11"/>
      <c r="H122" s="11"/>
    </row>
    <row r="123" spans="1:8" ht="18.75">
      <c r="A123" s="11"/>
      <c r="B123" s="11"/>
      <c r="C123" s="11"/>
      <c r="D123" s="11"/>
      <c r="E123" s="11"/>
      <c r="F123" s="11"/>
      <c r="G123" s="11"/>
      <c r="H123" s="11"/>
    </row>
    <row r="124" spans="1:8" ht="18.75">
      <c r="A124" s="11"/>
      <c r="B124" s="11"/>
      <c r="C124" s="11"/>
      <c r="D124" s="11"/>
      <c r="E124" s="11"/>
      <c r="F124" s="11"/>
      <c r="G124" s="11"/>
      <c r="H124" s="11"/>
    </row>
    <row r="125" spans="1:8" ht="18.75">
      <c r="A125" s="11"/>
      <c r="B125" s="11"/>
      <c r="C125" s="11"/>
      <c r="D125" s="11"/>
      <c r="E125" s="11"/>
      <c r="F125" s="11"/>
      <c r="G125" s="11"/>
      <c r="H125" s="11"/>
    </row>
    <row r="126" spans="1:8" ht="18.75">
      <c r="A126" s="11"/>
      <c r="B126" s="11"/>
      <c r="C126" s="11"/>
      <c r="D126" s="11"/>
      <c r="E126" s="11"/>
      <c r="F126" s="11"/>
      <c r="G126" s="11"/>
      <c r="H126" s="11"/>
    </row>
    <row r="127" spans="1:8" ht="18.75">
      <c r="A127" s="11"/>
      <c r="B127" s="11"/>
      <c r="C127" s="11"/>
      <c r="D127" s="11"/>
      <c r="E127" s="11"/>
      <c r="F127" s="11"/>
      <c r="G127" s="11"/>
      <c r="H127" s="11"/>
    </row>
    <row r="128" spans="1:8" ht="18.75">
      <c r="A128" s="11"/>
      <c r="B128" s="11"/>
      <c r="C128" s="11"/>
      <c r="D128" s="11"/>
      <c r="E128" s="11"/>
      <c r="F128" s="11"/>
      <c r="G128" s="11"/>
      <c r="H128" s="11"/>
    </row>
    <row r="129" spans="1:8" ht="18.75">
      <c r="A129" s="11"/>
      <c r="B129" s="11"/>
      <c r="C129" s="11"/>
      <c r="D129" s="11"/>
      <c r="E129" s="11"/>
      <c r="F129" s="11"/>
      <c r="G129" s="11"/>
      <c r="H129" s="11"/>
    </row>
    <row r="130" spans="1:8" ht="18.75">
      <c r="A130" s="11"/>
      <c r="B130" s="11"/>
      <c r="C130" s="11"/>
      <c r="D130" s="11"/>
      <c r="E130" s="11"/>
      <c r="F130" s="11"/>
      <c r="G130" s="11"/>
      <c r="H130" s="11"/>
    </row>
    <row r="131" spans="1:8" ht="18.75">
      <c r="A131" s="11"/>
      <c r="B131" s="11"/>
      <c r="C131" s="11"/>
      <c r="D131" s="11"/>
      <c r="E131" s="11"/>
      <c r="F131" s="11"/>
      <c r="G131" s="11"/>
      <c r="H131" s="11"/>
    </row>
    <row r="132" spans="1:8" ht="18.75">
      <c r="A132" s="11"/>
      <c r="B132" s="11"/>
      <c r="C132" s="11"/>
      <c r="D132" s="11"/>
      <c r="E132" s="11"/>
      <c r="F132" s="11"/>
      <c r="G132" s="11"/>
      <c r="H132" s="11"/>
    </row>
    <row r="133" spans="1:8" ht="18.75">
      <c r="A133" s="11"/>
      <c r="B133" s="11"/>
      <c r="C133" s="11"/>
      <c r="D133" s="11"/>
      <c r="E133" s="11"/>
      <c r="F133" s="11"/>
      <c r="G133" s="11"/>
      <c r="H133" s="11"/>
    </row>
    <row r="134" spans="1:8" ht="18.75">
      <c r="A134" s="11"/>
      <c r="B134" s="11"/>
      <c r="C134" s="11"/>
      <c r="D134" s="11"/>
      <c r="E134" s="11"/>
      <c r="F134" s="11"/>
      <c r="G134" s="11"/>
      <c r="H134" s="11"/>
    </row>
    <row r="135" spans="1:8" ht="18.75">
      <c r="A135" s="11"/>
      <c r="B135" s="11"/>
      <c r="C135" s="11"/>
      <c r="D135" s="11"/>
      <c r="E135" s="11"/>
      <c r="F135" s="11"/>
      <c r="G135" s="11"/>
      <c r="H135" s="11"/>
    </row>
    <row r="136" spans="1:8" ht="18.75">
      <c r="A136" s="11"/>
      <c r="B136" s="11"/>
      <c r="C136" s="11"/>
      <c r="D136" s="11"/>
      <c r="E136" s="11"/>
      <c r="F136" s="11"/>
      <c r="G136" s="11"/>
      <c r="H136" s="11"/>
    </row>
    <row r="137" spans="1:8" ht="18.75">
      <c r="A137" s="11"/>
      <c r="B137" s="11"/>
      <c r="C137" s="11"/>
      <c r="D137" s="11"/>
      <c r="E137" s="11"/>
      <c r="F137" s="11"/>
      <c r="G137" s="11"/>
      <c r="H137" s="11"/>
    </row>
    <row r="138" spans="1:8" ht="18.75">
      <c r="A138" s="11"/>
      <c r="B138" s="11"/>
      <c r="C138" s="11"/>
      <c r="D138" s="11"/>
      <c r="E138" s="11"/>
      <c r="F138" s="11"/>
      <c r="G138" s="11"/>
      <c r="H138" s="11"/>
    </row>
    <row r="139" spans="1:8" ht="18.75">
      <c r="A139" s="11"/>
      <c r="B139" s="11"/>
      <c r="C139" s="11"/>
      <c r="D139" s="11"/>
      <c r="E139" s="11"/>
      <c r="F139" s="11"/>
      <c r="G139" s="11"/>
      <c r="H139" s="11"/>
    </row>
    <row r="140" spans="1:8" ht="18.75">
      <c r="A140" s="11"/>
      <c r="B140" s="11"/>
      <c r="C140" s="11"/>
      <c r="D140" s="11"/>
      <c r="E140" s="11"/>
      <c r="F140" s="11"/>
      <c r="G140" s="11"/>
      <c r="H140" s="11"/>
    </row>
    <row r="141" spans="1:8" ht="18.75">
      <c r="A141" s="11"/>
      <c r="B141" s="11"/>
      <c r="C141" s="11"/>
      <c r="D141" s="11"/>
      <c r="E141" s="11"/>
      <c r="F141" s="11"/>
      <c r="G141" s="11"/>
      <c r="H141" s="11"/>
    </row>
    <row r="142" spans="1:8" ht="18.75">
      <c r="A142" s="11"/>
      <c r="B142" s="11"/>
      <c r="C142" s="11"/>
      <c r="D142" s="11"/>
      <c r="E142" s="11"/>
      <c r="F142" s="11"/>
      <c r="G142" s="11"/>
      <c r="H142" s="11"/>
    </row>
    <row r="143" spans="1:8" ht="18.75">
      <c r="A143" s="11"/>
      <c r="B143" s="11"/>
      <c r="C143" s="11"/>
      <c r="D143" s="11"/>
      <c r="E143" s="11"/>
      <c r="F143" s="11"/>
      <c r="G143" s="11"/>
      <c r="H143" s="11"/>
    </row>
  </sheetData>
  <printOptions horizontalCentered="1"/>
  <pageMargins left="0.25" right="0.25" top="0.5" bottom="0.2" header="0.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COPORATE SECRETARIAT</cp:lastModifiedBy>
  <cp:lastPrinted>2000-12-15T03:25:36Z</cp:lastPrinted>
  <dcterms:created xsi:type="dcterms:W3CDTF">2000-08-10T06:48:37Z</dcterms:created>
  <dcterms:modified xsi:type="dcterms:W3CDTF">2000-12-15T04:16:36Z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