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firstSheet="1" activeTab="1"/>
  </bookViews>
  <sheets>
    <sheet name="XXXXXXX" sheetId="1" state="veryHidden" r:id="rId1"/>
    <sheet name="Income Statement" sheetId="2" r:id="rId2"/>
    <sheet name="Balance Sheet" sheetId="3" r:id="rId3"/>
  </sheets>
  <definedNames>
    <definedName name="BSHEET">'Balance Sheet'!$A$1:$I$47</definedName>
    <definedName name="PAGE1">'Income Statement'!$A$1:$M$68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<sst xmlns="http://schemas.openxmlformats.org/spreadsheetml/2006/main" count="134" uniqueCount="96">
  <si>
    <t xml:space="preserve"> (INCORPORATED IN MALAYSIA)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</si>
  <si>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</si>
  <si>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</si>
  <si>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</si>
  <si>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</si>
  <si>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</si>
  <si>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</si>
  <si>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</si>
  <si>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</si>
  <si>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</si>
  <si>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</si>
  <si>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</si>
  <si>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</si>
  <si>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</si>
  <si>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</si>
  <si>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</si>
  <si>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</si>
  <si>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</si>
  <si>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</si>
  <si>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</si>
  <si>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</si>
  <si>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</si>
  <si>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</si>
  <si>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</si>
  <si>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</si>
  <si>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</si>
  <si>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</si>
  <si>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</si>
  <si>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</si>
  <si>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</si>
  <si>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</si>
  <si>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</si>
  <si>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</si>
  <si>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</si>
  <si>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</si>
  <si>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</si>
  <si>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</si>
  <si>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</si>
  <si>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</si>
  <si>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</si>
  <si>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</si>
  <si>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</si>
  <si>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</si>
  <si>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</si>
  <si>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</si>
  <si>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</si>
  <si>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</si>
  <si>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</si>
  <si>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</si>
  <si>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</si>
  <si>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</si>
  <si>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</si>
  <si>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(3)</t>
  </si>
  <si>
    <t>Earning per share based on 2(j) above after</t>
  </si>
  <si>
    <t>deducting any provision for preference</t>
  </si>
  <si>
    <t>dividends, if any:-</t>
  </si>
  <si>
    <t>(Incorporated In Malaysia)</t>
  </si>
  <si>
    <t>AS AT</t>
  </si>
  <si>
    <t>END OF</t>
  </si>
  <si>
    <t>Fixed assets</t>
  </si>
  <si>
    <t>Investment in associated companies</t>
  </si>
  <si>
    <t>Long term investments</t>
  </si>
  <si>
    <t>Short term deposits</t>
  </si>
  <si>
    <t>Share capital</t>
  </si>
  <si>
    <t>Capital reserves</t>
  </si>
  <si>
    <t xml:space="preserve"> </t>
  </si>
  <si>
    <t>BERJUNTAI TIN DREDGING BERHAD (852-D)</t>
  </si>
  <si>
    <t>CONSOLIDATED BALANCE SHEET</t>
  </si>
  <si>
    <t>CUMMULATIVE QUARTER</t>
  </si>
  <si>
    <t>CONSOLIDATED INCOME STATEMENT</t>
  </si>
  <si>
    <t>PRECEDING</t>
  </si>
  <si>
    <t>FINANCIAL</t>
  </si>
  <si>
    <t>YEAR END</t>
  </si>
  <si>
    <t>30.04.2001</t>
  </si>
  <si>
    <t>INDIVIDUAL QUARTER</t>
  </si>
  <si>
    <t>Revenue</t>
  </si>
  <si>
    <t>Reserves:</t>
  </si>
  <si>
    <t>Nil</t>
  </si>
  <si>
    <t>Fully diluted                                                    (sen)</t>
  </si>
  <si>
    <t>N/A</t>
  </si>
  <si>
    <t>Other receivables</t>
  </si>
  <si>
    <t>Cash and bank balances</t>
  </si>
  <si>
    <t>Current Assets:</t>
  </si>
  <si>
    <t>Current Liabilities:</t>
  </si>
  <si>
    <t>Trade payables</t>
  </si>
  <si>
    <t>Other payables</t>
  </si>
  <si>
    <t>Net Current Liabilities</t>
  </si>
  <si>
    <t>Shareholders' Funds:</t>
  </si>
  <si>
    <t>Accumulated losses</t>
  </si>
  <si>
    <t>Dividend per share, gross                                       (sen)</t>
  </si>
  <si>
    <t>Quarterly report on consolidated results for the financial quarter ended 31st July 2001.</t>
  </si>
  <si>
    <t>The figures have not been audited.</t>
  </si>
  <si>
    <t>31.07.2001</t>
  </si>
  <si>
    <t>31.07.2000</t>
  </si>
  <si>
    <t>Net tangible assets per share  (RM)</t>
  </si>
  <si>
    <t>Basic (30,526,200 ordinary shares)                     (sen)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</si>
</sst>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_(* #,##0.0_);_(* \(#,##0.0\);_(* &quot;-&quot;??_);_(@_)"/>
    <numFmt numFmtId="182" formatCode="0.0000_);\(0.0000\)"/>
  </numFmts>
  <fonts count="36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SWISS"/>
      <family val="0"/>
    </font>
    <font>
      <sz val="14"/>
      <color indexed="8"/>
      <name val="SWISS"/>
      <family val="0"/>
    </font>
    <font>
      <sz val="12"/>
      <color indexed="8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4"/>
      <name val="SWISS"/>
      <family val="0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  <font>
      <sz val="10"/>
      <name val="SWISS"/>
      <family val="0"/>
    </font>
    <font>
      <sz val="12"/>
      <color indexed="8"/>
      <name val="Bookman Old Style"/>
      <family val="1"/>
    </font>
    <font>
      <sz val="11"/>
      <name val="SWISS"/>
      <family val="0"/>
    </font>
    <font>
      <sz val="11"/>
      <color indexed="8"/>
      <name val="SWISS"/>
      <family val="0"/>
    </font>
    <font>
      <b/>
      <sz val="11"/>
      <name val="SWISS"/>
      <family val="0"/>
    </font>
    <font>
      <b/>
      <sz val="11"/>
      <color indexed="8"/>
      <name val="SWISS"/>
      <family val="0"/>
    </font>
    <font>
      <sz val="14"/>
      <color indexed="8"/>
      <name val="Bookman Old Style"/>
      <family val="1"/>
    </font>
    <font>
      <u val="single"/>
      <sz val="14"/>
      <color indexed="8"/>
      <name val="Bookman Old Style"/>
      <family val="1"/>
    </font>
    <font>
      <sz val="14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5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>
      <alignment horizontal="center" wrapText="1"/>
      <protection locked="0"/>
    </xf>
    <xf numFmtId="177" fontId="7" fillId="0" borderId="0" applyFill="0" applyBorder="0" applyAlignment="0"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1" fontId="7" fillId="0" borderId="0">
      <alignment/>
      <protection/>
    </xf>
    <xf numFmtId="0" fontId="13" fillId="0" borderId="0" applyNumberFormat="0" applyAlignment="0">
      <protection/>
    </xf>
    <xf numFmtId="0" fontId="14" fillId="0" borderId="0" applyNumberFormat="0" applyAlignment="0"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72" fontId="7" fillId="0" borderId="0">
      <alignment/>
      <protection/>
    </xf>
    <xf numFmtId="0" fontId="12" fillId="0" borderId="0" applyProtection="0">
      <alignment/>
    </xf>
    <xf numFmtId="173" fontId="7" fillId="0" borderId="0">
      <alignment/>
      <protection/>
    </xf>
    <xf numFmtId="0" fontId="15" fillId="0" borderId="0" applyNumberFormat="0" applyAlignment="0">
      <protection/>
    </xf>
    <xf numFmtId="2" fontId="12" fillId="0" borderId="0" applyProtection="0">
      <alignment/>
    </xf>
    <xf numFmtId="38" fontId="11" fillId="2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 applyProtection="0">
      <alignment/>
    </xf>
    <xf numFmtId="0" fontId="16" fillId="0" borderId="0" applyProtection="0">
      <alignment/>
    </xf>
    <xf numFmtId="10" fontId="11" fillId="3" borderId="3" applyNumberFormat="0" applyBorder="0" applyAlignment="0" applyProtection="0"/>
    <xf numFmtId="175" fontId="18" fillId="4" borderId="0">
      <alignment/>
      <protection/>
    </xf>
    <xf numFmtId="175" fontId="19" fillId="5" borderId="0">
      <alignment/>
      <protection/>
    </xf>
    <xf numFmtId="18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4" fontId="20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5" fontId="22" fillId="0" borderId="0">
      <alignment/>
      <protection/>
    </xf>
    <xf numFmtId="0" fontId="8" fillId="0" borderId="0" applyNumberFormat="0" applyFont="0" applyFill="0" applyBorder="0" applyAlignment="0" applyProtection="0"/>
    <xf numFmtId="176" fontId="21" fillId="0" borderId="0" applyNumberFormat="0" applyFill="0" applyBorder="0" applyAlignment="0" applyProtection="0"/>
    <xf numFmtId="40" fontId="23" fillId="0" borderId="0" applyBorder="0">
      <alignment horizontal="right"/>
      <protection/>
    </xf>
    <xf numFmtId="0" fontId="12" fillId="0" borderId="4" applyProtection="0">
      <alignment/>
    </xf>
  </cellStyleXfs>
  <cellXfs count="85">
    <xf numFmtId="3" fontId="8" fillId="0" borderId="0" xfId="0" applyNumberFormat="1" applyFont="1" applyAlignment="1">
      <alignment/>
    </xf>
    <xf numFmtId="3" fontId="4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3" fontId="24" fillId="0" borderId="0" xfId="0" applyFont="1" applyAlignment="1">
      <alignment/>
    </xf>
    <xf numFmtId="3" fontId="24" fillId="0" borderId="0" xfId="0" applyFont="1" applyAlignment="1">
      <alignment horizontal="centerContinuous"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/>
    </xf>
    <xf numFmtId="3" fontId="25" fillId="0" borderId="0" xfId="0" applyFont="1" applyAlignment="1">
      <alignment/>
    </xf>
    <xf numFmtId="3" fontId="25" fillId="0" borderId="5" xfId="0" applyFont="1" applyAlignment="1">
      <alignment/>
    </xf>
    <xf numFmtId="170" fontId="24" fillId="0" borderId="0" xfId="17" applyNumberFormat="1" applyFont="1" applyAlignment="1">
      <alignment/>
    </xf>
    <xf numFmtId="170" fontId="24" fillId="0" borderId="0" xfId="17" applyNumberFormat="1" applyFont="1" applyAlignment="1">
      <alignment/>
    </xf>
    <xf numFmtId="170" fontId="5" fillId="0" borderId="0" xfId="17" applyNumberFormat="1" applyFont="1" applyAlignment="1">
      <alignment horizontal="centerContinuous"/>
    </xf>
    <xf numFmtId="37" fontId="24" fillId="0" borderId="0" xfId="17" applyNumberFormat="1" applyFont="1" applyAlignment="1">
      <alignment/>
    </xf>
    <xf numFmtId="3" fontId="28" fillId="0" borderId="0" xfId="0" applyFont="1" applyAlignment="1">
      <alignment/>
    </xf>
    <xf numFmtId="3" fontId="28" fillId="0" borderId="0" xfId="0" applyFont="1" applyAlignment="1">
      <alignment horizontal="center"/>
    </xf>
    <xf numFmtId="3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3" fontId="25" fillId="0" borderId="0" xfId="0" applyFont="1" applyBorder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29" fillId="0" borderId="6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1" fillId="0" borderId="7" xfId="0" applyNumberFormat="1" applyFont="1" applyAlignment="1">
      <alignment horizontal="center"/>
    </xf>
    <xf numFmtId="37" fontId="31" fillId="0" borderId="0" xfId="17" applyNumberFormat="1" applyFont="1" applyAlignment="1">
      <alignment horizontal="center"/>
    </xf>
    <xf numFmtId="37" fontId="29" fillId="0" borderId="0" xfId="0" applyNumberFormat="1" applyFont="1" applyAlignment="1">
      <alignment horizontal="center"/>
    </xf>
    <xf numFmtId="37" fontId="29" fillId="0" borderId="0" xfId="17" applyNumberFormat="1" applyFont="1" applyAlignment="1">
      <alignment horizontal="center"/>
    </xf>
    <xf numFmtId="37" fontId="31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30" fillId="0" borderId="0" xfId="0" applyNumberFormat="1" applyFont="1" applyAlignment="1">
      <alignment horizontal="center"/>
    </xf>
    <xf numFmtId="37" fontId="31" fillId="0" borderId="6" xfId="0" applyNumberFormat="1" applyFont="1" applyAlignment="1">
      <alignment horizontal="center"/>
    </xf>
    <xf numFmtId="37" fontId="29" fillId="0" borderId="6" xfId="0" applyNumberFormat="1" applyFont="1" applyAlignment="1">
      <alignment horizontal="center"/>
    </xf>
    <xf numFmtId="37" fontId="30" fillId="0" borderId="0" xfId="17" applyNumberFormat="1" applyFont="1" applyAlignment="1">
      <alignment horizontal="center"/>
    </xf>
    <xf numFmtId="37" fontId="32" fillId="0" borderId="0" xfId="17" applyNumberFormat="1" applyFont="1" applyAlignment="1">
      <alignment horizontal="center"/>
    </xf>
    <xf numFmtId="37" fontId="29" fillId="0" borderId="6" xfId="17" applyNumberFormat="1" applyFont="1" applyAlignment="1">
      <alignment horizontal="center"/>
    </xf>
    <xf numFmtId="37" fontId="31" fillId="0" borderId="6" xfId="17" applyNumberFormat="1" applyFont="1" applyAlignment="1">
      <alignment horizontal="center"/>
    </xf>
    <xf numFmtId="37" fontId="31" fillId="0" borderId="8" xfId="0" applyNumberFormat="1" applyFont="1" applyAlignment="1">
      <alignment horizontal="center"/>
    </xf>
    <xf numFmtId="37" fontId="29" fillId="0" borderId="8" xfId="17" applyNumberFormat="1" applyFont="1" applyAlignment="1">
      <alignment horizontal="center"/>
    </xf>
    <xf numFmtId="37" fontId="31" fillId="0" borderId="8" xfId="17" applyNumberFormat="1" applyFont="1" applyAlignment="1">
      <alignment horizontal="center"/>
    </xf>
    <xf numFmtId="39" fontId="31" fillId="0" borderId="0" xfId="17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39" fontId="29" fillId="0" borderId="0" xfId="17" applyNumberFormat="1" applyFont="1" applyAlignment="1">
      <alignment horizontal="center"/>
    </xf>
    <xf numFmtId="37" fontId="29" fillId="0" borderId="0" xfId="17" applyNumberFormat="1" applyFont="1" applyAlignment="1">
      <alignment horizontal="center"/>
    </xf>
    <xf numFmtId="39" fontId="31" fillId="0" borderId="0" xfId="0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39" fontId="29" fillId="0" borderId="0" xfId="17" applyNumberFormat="1" applyFont="1" applyAlignment="1">
      <alignment horizontal="center"/>
    </xf>
    <xf numFmtId="37" fontId="29" fillId="0" borderId="0" xfId="0" applyNumberFormat="1" applyFont="1" applyAlignment="1">
      <alignment/>
    </xf>
    <xf numFmtId="37" fontId="29" fillId="0" borderId="0" xfId="17" applyNumberFormat="1" applyFont="1" applyAlignment="1">
      <alignment/>
    </xf>
    <xf numFmtId="3" fontId="33" fillId="0" borderId="0" xfId="0" applyFont="1" applyAlignment="1">
      <alignment/>
    </xf>
    <xf numFmtId="3" fontId="33" fillId="0" borderId="0" xfId="0" applyFont="1" applyAlignment="1">
      <alignment horizontal="center"/>
    </xf>
    <xf numFmtId="3" fontId="33" fillId="0" borderId="6" xfId="0" applyFont="1" applyAlignment="1">
      <alignment horizontal="center"/>
    </xf>
    <xf numFmtId="3" fontId="34" fillId="0" borderId="0" xfId="0" applyFont="1" applyAlignment="1">
      <alignment/>
    </xf>
    <xf numFmtId="3" fontId="33" fillId="0" borderId="9" xfId="0" applyFont="1" applyAlignment="1">
      <alignment horizontal="center"/>
    </xf>
    <xf numFmtId="3" fontId="33" fillId="0" borderId="5" xfId="0" applyFont="1" applyAlignment="1">
      <alignment horizontal="center"/>
    </xf>
    <xf numFmtId="3" fontId="33" fillId="0" borderId="10" xfId="0" applyFont="1" applyBorder="1" applyAlignment="1">
      <alignment horizontal="center"/>
    </xf>
    <xf numFmtId="3" fontId="33" fillId="0" borderId="6" xfId="0" applyFont="1" applyBorder="1" applyAlignment="1">
      <alignment horizontal="center"/>
    </xf>
    <xf numFmtId="3" fontId="33" fillId="0" borderId="0" xfId="0" applyFont="1" applyBorder="1" applyAlignment="1">
      <alignment horizontal="center"/>
    </xf>
    <xf numFmtId="37" fontId="35" fillId="0" borderId="0" xfId="17" applyNumberFormat="1" applyFont="1" applyBorder="1" applyAlignment="1">
      <alignment horizontal="center"/>
    </xf>
    <xf numFmtId="37" fontId="33" fillId="0" borderId="0" xfId="0" applyNumberFormat="1" applyFont="1" applyAlignment="1">
      <alignment horizontal="center"/>
    </xf>
    <xf numFmtId="37" fontId="35" fillId="0" borderId="6" xfId="17" applyNumberFormat="1" applyFont="1" applyAlignment="1">
      <alignment horizontal="center"/>
    </xf>
    <xf numFmtId="3" fontId="33" fillId="0" borderId="8" xfId="0" applyFont="1" applyAlignment="1">
      <alignment horizontal="center"/>
    </xf>
    <xf numFmtId="37" fontId="33" fillId="0" borderId="0" xfId="17" applyNumberFormat="1" applyFont="1" applyAlignment="1">
      <alignment horizontal="center"/>
    </xf>
    <xf numFmtId="37" fontId="33" fillId="0" borderId="8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3" fontId="35" fillId="0" borderId="0" xfId="0" applyFont="1" applyAlignment="1">
      <alignment/>
    </xf>
    <xf numFmtId="182" fontId="33" fillId="0" borderId="0" xfId="17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3" fontId="30" fillId="0" borderId="0" xfId="0" applyFont="1" applyAlignment="1">
      <alignment horizontal="center" vertical="center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4"/>
  <sheetViews>
    <sheetView tabSelected="1" showOutlineSymbols="0" zoomScale="75" zoomScaleNormal="75" workbookViewId="0" topLeftCell="B19">
      <selection activeCell="F32" sqref="F32"/>
    </sheetView>
  </sheetViews>
  <sheetFormatPr defaultColWidth="8.72265625" defaultRowHeight="12.75"/>
  <cols>
    <col min="1" max="1" width="3.6328125" style="3" customWidth="1"/>
    <col min="2" max="2" width="2.6328125" style="3" customWidth="1"/>
    <col min="3" max="3" width="1.6328125" style="3" customWidth="1"/>
    <col min="4" max="4" width="2.6328125" style="3" customWidth="1"/>
    <col min="5" max="5" width="40.54296875" style="3" customWidth="1"/>
    <col min="6" max="6" width="13.8125" style="3" customWidth="1"/>
    <col min="7" max="7" width="2.453125" style="3" customWidth="1"/>
    <col min="8" max="8" width="13.8125" style="3" customWidth="1"/>
    <col min="9" max="9" width="1.8125" style="3" customWidth="1"/>
    <col min="10" max="10" width="13.8125" style="3" customWidth="1"/>
    <col min="11" max="11" width="2.54296875" style="3" customWidth="1"/>
    <col min="12" max="12" width="13.8125" style="3" customWidth="1"/>
    <col min="13" max="13" width="1.6328125" style="3" customWidth="1"/>
    <col min="14" max="16384" width="8.6328125" style="3" customWidth="1"/>
  </cols>
  <sheetData>
    <row r="1" spans="1:14" ht="24" customHeight="1">
      <c r="A1" s="1" t="s">
        <v>66</v>
      </c>
      <c r="B1" s="10"/>
      <c r="C1" s="10"/>
      <c r="D1" s="10"/>
      <c r="E1" s="10"/>
      <c r="F1" s="10"/>
      <c r="G1" s="10"/>
      <c r="H1" s="10"/>
      <c r="I1" s="10"/>
      <c r="J1" s="4"/>
      <c r="K1" s="4"/>
      <c r="L1" s="4"/>
      <c r="M1" s="11"/>
      <c r="N1" s="11"/>
    </row>
    <row r="2" spans="1:14" ht="24" customHeight="1">
      <c r="A2" s="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1"/>
    </row>
    <row r="3" spans="1:14" ht="19.5" customHeight="1">
      <c r="A3" s="5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1"/>
    </row>
    <row r="4" spans="1:14" ht="15.75" customHeight="1">
      <c r="A4" s="31" t="s">
        <v>90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2"/>
      <c r="N4" s="11"/>
    </row>
    <row r="5" spans="1:14" ht="15.75" customHeight="1">
      <c r="A5" s="31" t="s">
        <v>91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2"/>
      <c r="N5" s="11"/>
    </row>
    <row r="6" spans="1:14" ht="24" customHeight="1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12"/>
      <c r="N6" s="11"/>
    </row>
    <row r="7" spans="1:14" ht="15.75" customHeight="1">
      <c r="A7" s="31" t="s">
        <v>69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12"/>
      <c r="N7" s="11"/>
    </row>
    <row r="8" spans="1:14" ht="15.75" customHeight="1">
      <c r="A8" s="33"/>
      <c r="B8" s="32"/>
      <c r="C8" s="32"/>
      <c r="D8" s="32"/>
      <c r="E8" s="32"/>
      <c r="F8" s="84" t="s">
        <v>74</v>
      </c>
      <c r="G8" s="84"/>
      <c r="H8" s="84"/>
      <c r="I8" s="32"/>
      <c r="J8" s="84" t="s">
        <v>68</v>
      </c>
      <c r="K8" s="84"/>
      <c r="L8" s="84"/>
      <c r="M8" s="12"/>
      <c r="N8" s="11"/>
    </row>
    <row r="9" spans="1:14" ht="15.75" customHeight="1">
      <c r="A9" s="33"/>
      <c r="B9" s="32"/>
      <c r="C9" s="32"/>
      <c r="D9" s="32"/>
      <c r="E9" s="32"/>
      <c r="F9" s="34" t="s">
        <v>1</v>
      </c>
      <c r="G9" s="32"/>
      <c r="H9" s="31" t="s">
        <v>2</v>
      </c>
      <c r="I9" s="32"/>
      <c r="J9" s="34" t="s">
        <v>1</v>
      </c>
      <c r="K9" s="32"/>
      <c r="L9" s="31" t="s">
        <v>2</v>
      </c>
      <c r="M9" s="12"/>
      <c r="N9" s="11"/>
    </row>
    <row r="10" spans="1:14" ht="15.75" customHeight="1">
      <c r="A10" s="33"/>
      <c r="B10" s="32"/>
      <c r="C10" s="32"/>
      <c r="D10" s="32"/>
      <c r="E10" s="32"/>
      <c r="F10" s="34" t="s">
        <v>3</v>
      </c>
      <c r="G10" s="32"/>
      <c r="H10" s="31" t="s">
        <v>4</v>
      </c>
      <c r="I10" s="32"/>
      <c r="J10" s="34" t="s">
        <v>3</v>
      </c>
      <c r="K10" s="32"/>
      <c r="L10" s="31" t="s">
        <v>4</v>
      </c>
      <c r="M10" s="12"/>
      <c r="N10" s="11"/>
    </row>
    <row r="11" spans="1:14" ht="15.75" customHeight="1">
      <c r="A11" s="33"/>
      <c r="B11" s="32"/>
      <c r="C11" s="32"/>
      <c r="D11" s="32"/>
      <c r="E11" s="32"/>
      <c r="F11" s="34" t="s">
        <v>5</v>
      </c>
      <c r="G11" s="32"/>
      <c r="H11" s="34" t="s">
        <v>5</v>
      </c>
      <c r="I11" s="32"/>
      <c r="J11" s="34" t="s">
        <v>6</v>
      </c>
      <c r="K11" s="32"/>
      <c r="L11" s="34" t="s">
        <v>7</v>
      </c>
      <c r="M11" s="12"/>
      <c r="N11" s="11"/>
    </row>
    <row r="12" spans="1:14" ht="15.75" customHeight="1">
      <c r="A12" s="33"/>
      <c r="B12" s="32"/>
      <c r="C12" s="32"/>
      <c r="D12" s="32"/>
      <c r="E12" s="32"/>
      <c r="F12" s="35" t="s">
        <v>92</v>
      </c>
      <c r="G12" s="32"/>
      <c r="H12" s="35" t="s">
        <v>93</v>
      </c>
      <c r="I12" s="32"/>
      <c r="J12" s="35" t="s">
        <v>92</v>
      </c>
      <c r="K12" s="32"/>
      <c r="L12" s="35" t="s">
        <v>93</v>
      </c>
      <c r="M12" s="12"/>
      <c r="N12" s="11"/>
    </row>
    <row r="13" spans="1:14" ht="15.75" customHeight="1">
      <c r="A13" s="33"/>
      <c r="B13" s="32"/>
      <c r="C13" s="32"/>
      <c r="D13" s="32"/>
      <c r="E13" s="32"/>
      <c r="F13" s="36" t="s">
        <v>8</v>
      </c>
      <c r="G13" s="32"/>
      <c r="H13" s="36" t="s">
        <v>8</v>
      </c>
      <c r="I13" s="32"/>
      <c r="J13" s="36" t="s">
        <v>8</v>
      </c>
      <c r="K13" s="32"/>
      <c r="L13" s="36" t="s">
        <v>8</v>
      </c>
      <c r="M13" s="12"/>
      <c r="N13" s="11"/>
    </row>
    <row r="14" spans="1:14" ht="16.5" customHeight="1">
      <c r="A14" s="33"/>
      <c r="B14" s="32"/>
      <c r="C14" s="32"/>
      <c r="D14" s="32"/>
      <c r="E14" s="32"/>
      <c r="F14" s="32"/>
      <c r="G14" s="32"/>
      <c r="H14" s="32" t="s">
        <v>65</v>
      </c>
      <c r="I14" s="32"/>
      <c r="J14" s="32"/>
      <c r="K14" s="32"/>
      <c r="L14" s="32" t="s">
        <v>65</v>
      </c>
      <c r="M14" s="12"/>
      <c r="N14" s="11"/>
    </row>
    <row r="15" spans="1:14" ht="15.75" customHeight="1">
      <c r="A15" s="34" t="s">
        <v>9</v>
      </c>
      <c r="B15" s="34" t="s">
        <v>10</v>
      </c>
      <c r="C15" s="32"/>
      <c r="D15" s="31" t="s">
        <v>75</v>
      </c>
      <c r="E15" s="32"/>
      <c r="F15" s="37">
        <v>0</v>
      </c>
      <c r="G15" s="38"/>
      <c r="H15" s="38">
        <v>0</v>
      </c>
      <c r="I15" s="38"/>
      <c r="J15" s="37">
        <v>0</v>
      </c>
      <c r="K15" s="38"/>
      <c r="L15" s="38">
        <v>0</v>
      </c>
      <c r="M15" s="12"/>
      <c r="N15" s="11"/>
    </row>
    <row r="16" spans="1:14" ht="15.75" customHeight="1">
      <c r="A16" s="33"/>
      <c r="B16" s="34" t="s">
        <v>11</v>
      </c>
      <c r="C16" s="32"/>
      <c r="D16" s="31" t="s">
        <v>12</v>
      </c>
      <c r="E16" s="32"/>
      <c r="F16" s="37">
        <v>0</v>
      </c>
      <c r="G16" s="38"/>
      <c r="H16" s="38">
        <v>0</v>
      </c>
      <c r="I16" s="38"/>
      <c r="J16" s="37">
        <v>0</v>
      </c>
      <c r="K16" s="38"/>
      <c r="L16" s="38">
        <v>0</v>
      </c>
      <c r="M16" s="12"/>
      <c r="N16" s="11"/>
    </row>
    <row r="17" spans="1:14" ht="15.75" customHeight="1">
      <c r="A17" s="33"/>
      <c r="B17" s="34" t="s">
        <v>13</v>
      </c>
      <c r="C17" s="32"/>
      <c r="D17" s="31" t="s">
        <v>14</v>
      </c>
      <c r="E17" s="32"/>
      <c r="F17" s="37">
        <v>165</v>
      </c>
      <c r="G17" s="38"/>
      <c r="H17" s="38">
        <v>290</v>
      </c>
      <c r="I17" s="38"/>
      <c r="J17" s="37">
        <v>165</v>
      </c>
      <c r="K17" s="38"/>
      <c r="L17" s="38">
        <v>290</v>
      </c>
      <c r="M17" s="12"/>
      <c r="N17" s="11"/>
    </row>
    <row r="18" spans="1:14" ht="15.75" customHeight="1" thickBot="1">
      <c r="A18" s="33"/>
      <c r="B18" s="32"/>
      <c r="C18" s="32"/>
      <c r="D18" s="32"/>
      <c r="E18" s="32"/>
      <c r="F18" s="39"/>
      <c r="G18" s="38"/>
      <c r="H18" s="35"/>
      <c r="I18" s="38"/>
      <c r="J18" s="39"/>
      <c r="K18" s="38"/>
      <c r="L18" s="35"/>
      <c r="M18" s="12"/>
      <c r="N18" s="11"/>
    </row>
    <row r="19" spans="1:14" ht="15.75" customHeight="1" thickTop="1">
      <c r="A19" s="34" t="s">
        <v>15</v>
      </c>
      <c r="B19" s="34" t="s">
        <v>10</v>
      </c>
      <c r="C19" s="32"/>
      <c r="D19" s="31" t="s">
        <v>16</v>
      </c>
      <c r="E19" s="32"/>
      <c r="F19" s="40"/>
      <c r="G19" s="38"/>
      <c r="H19" s="36"/>
      <c r="I19" s="38"/>
      <c r="J19" s="40"/>
      <c r="K19" s="38"/>
      <c r="L19" s="36"/>
      <c r="M19" s="12"/>
      <c r="N19" s="11"/>
    </row>
    <row r="20" spans="1:14" ht="15.75" customHeight="1">
      <c r="A20" s="33"/>
      <c r="B20" s="32"/>
      <c r="C20" s="32"/>
      <c r="D20" s="31" t="s">
        <v>17</v>
      </c>
      <c r="E20" s="32"/>
      <c r="F20" s="37" t="s">
        <v>65</v>
      </c>
      <c r="G20" s="38"/>
      <c r="H20" s="38"/>
      <c r="I20" s="38"/>
      <c r="J20" s="37"/>
      <c r="K20" s="38"/>
      <c r="L20" s="38"/>
      <c r="M20" s="12"/>
      <c r="N20" s="11"/>
    </row>
    <row r="21" spans="1:14" ht="15.75" customHeight="1">
      <c r="A21" s="33"/>
      <c r="B21" s="32"/>
      <c r="C21" s="32"/>
      <c r="D21" s="31" t="s">
        <v>18</v>
      </c>
      <c r="E21" s="32"/>
      <c r="F21" s="37"/>
      <c r="G21" s="38"/>
      <c r="H21" s="38"/>
      <c r="I21" s="38"/>
      <c r="J21" s="37"/>
      <c r="K21" s="38"/>
      <c r="L21" s="38"/>
      <c r="M21" s="12"/>
      <c r="N21" s="11"/>
    </row>
    <row r="22" spans="1:14" ht="15.75" customHeight="1">
      <c r="A22" s="33"/>
      <c r="B22" s="32"/>
      <c r="C22" s="32"/>
      <c r="D22" s="31" t="s">
        <v>19</v>
      </c>
      <c r="E22" s="32"/>
      <c r="F22" s="41">
        <v>-19</v>
      </c>
      <c r="G22" s="42"/>
      <c r="H22" s="43">
        <v>143</v>
      </c>
      <c r="I22" s="42"/>
      <c r="J22" s="44">
        <v>-19</v>
      </c>
      <c r="K22" s="42"/>
      <c r="L22" s="43">
        <v>143</v>
      </c>
      <c r="M22" s="12"/>
      <c r="N22" s="11"/>
    </row>
    <row r="23" spans="1:14" ht="15.75" customHeight="1">
      <c r="A23" s="33"/>
      <c r="B23" s="32"/>
      <c r="C23" s="32"/>
      <c r="D23" s="32"/>
      <c r="E23" s="32"/>
      <c r="F23" s="44"/>
      <c r="G23" s="42"/>
      <c r="H23" s="42"/>
      <c r="I23" s="42"/>
      <c r="J23" s="44"/>
      <c r="K23" s="42"/>
      <c r="L23" s="42"/>
      <c r="M23" s="12"/>
      <c r="N23" s="11"/>
    </row>
    <row r="24" spans="1:14" ht="15.75" customHeight="1">
      <c r="A24" s="33"/>
      <c r="B24" s="34" t="s">
        <v>11</v>
      </c>
      <c r="C24" s="32"/>
      <c r="D24" s="31" t="s">
        <v>20</v>
      </c>
      <c r="E24" s="32"/>
      <c r="F24" s="41">
        <v>-372</v>
      </c>
      <c r="G24" s="42"/>
      <c r="H24" s="43">
        <v>-351</v>
      </c>
      <c r="I24" s="42"/>
      <c r="J24" s="41">
        <v>-372</v>
      </c>
      <c r="K24" s="42"/>
      <c r="L24" s="43">
        <v>-351</v>
      </c>
      <c r="M24" s="12"/>
      <c r="N24" s="11"/>
    </row>
    <row r="25" spans="1:14" ht="15.75" customHeight="1">
      <c r="A25" s="33"/>
      <c r="B25" s="34" t="s">
        <v>13</v>
      </c>
      <c r="C25" s="32"/>
      <c r="D25" s="31" t="s">
        <v>21</v>
      </c>
      <c r="E25" s="32"/>
      <c r="F25" s="41">
        <v>-10</v>
      </c>
      <c r="G25" s="42"/>
      <c r="H25" s="43">
        <v>-37</v>
      </c>
      <c r="I25" s="42"/>
      <c r="J25" s="41">
        <v>-10</v>
      </c>
      <c r="K25" s="42"/>
      <c r="L25" s="43">
        <v>-37</v>
      </c>
      <c r="M25" s="12"/>
      <c r="N25" s="11"/>
    </row>
    <row r="26" spans="1:14" ht="15.75" customHeight="1">
      <c r="A26" s="33"/>
      <c r="B26" s="34" t="s">
        <v>22</v>
      </c>
      <c r="C26" s="32"/>
      <c r="D26" s="31" t="s">
        <v>23</v>
      </c>
      <c r="E26" s="32"/>
      <c r="F26" s="41">
        <v>0</v>
      </c>
      <c r="G26" s="42"/>
      <c r="H26" s="42">
        <v>0</v>
      </c>
      <c r="I26" s="42"/>
      <c r="J26" s="41">
        <v>0</v>
      </c>
      <c r="K26" s="42"/>
      <c r="L26" s="42">
        <v>0</v>
      </c>
      <c r="M26" s="12"/>
      <c r="N26" s="11"/>
    </row>
    <row r="27" spans="1:14" ht="15.75" customHeight="1">
      <c r="A27" s="33"/>
      <c r="B27" s="32"/>
      <c r="C27" s="32"/>
      <c r="D27" s="32"/>
      <c r="E27" s="32"/>
      <c r="F27" s="45"/>
      <c r="G27" s="42"/>
      <c r="H27" s="46"/>
      <c r="I27" s="42"/>
      <c r="J27" s="45"/>
      <c r="K27" s="42"/>
      <c r="L27" s="46"/>
      <c r="M27" s="12"/>
      <c r="N27" s="11"/>
    </row>
    <row r="28" spans="1:14" ht="15.75" customHeight="1">
      <c r="A28" s="33"/>
      <c r="B28" s="34" t="s">
        <v>24</v>
      </c>
      <c r="C28" s="32"/>
      <c r="D28" s="31" t="s">
        <v>25</v>
      </c>
      <c r="E28" s="32"/>
      <c r="F28" s="47"/>
      <c r="G28" s="42"/>
      <c r="H28" s="48"/>
      <c r="I28" s="42"/>
      <c r="J28" s="47"/>
      <c r="K28" s="42"/>
      <c r="L28" s="48"/>
      <c r="M28" s="12"/>
      <c r="N28" s="11"/>
    </row>
    <row r="29" spans="1:14" ht="15.75" customHeight="1">
      <c r="A29" s="33"/>
      <c r="B29" s="32"/>
      <c r="C29" s="32"/>
      <c r="D29" s="31" t="s">
        <v>17</v>
      </c>
      <c r="E29" s="32"/>
      <c r="F29" s="44"/>
      <c r="G29" s="42"/>
      <c r="H29" s="42"/>
      <c r="I29" s="42"/>
      <c r="J29" s="44"/>
      <c r="K29" s="42"/>
      <c r="L29" s="42"/>
      <c r="M29" s="12"/>
      <c r="N29" s="11"/>
    </row>
    <row r="30" spans="1:14" ht="15.75" customHeight="1">
      <c r="A30" s="33"/>
      <c r="B30" s="32"/>
      <c r="C30" s="32"/>
      <c r="D30" s="31" t="s">
        <v>26</v>
      </c>
      <c r="E30" s="32"/>
      <c r="F30" s="44"/>
      <c r="G30" s="42"/>
      <c r="H30" s="42"/>
      <c r="I30" s="42"/>
      <c r="J30" s="44"/>
      <c r="K30" s="42"/>
      <c r="L30" s="42"/>
      <c r="M30" s="12"/>
      <c r="N30" s="11"/>
    </row>
    <row r="31" spans="1:14" ht="15.75" customHeight="1">
      <c r="A31" s="33"/>
      <c r="B31" s="32"/>
      <c r="C31" s="32"/>
      <c r="D31" s="31" t="s">
        <v>27</v>
      </c>
      <c r="E31" s="32"/>
      <c r="F31" s="44"/>
      <c r="G31" s="42"/>
      <c r="H31" s="42"/>
      <c r="I31" s="42"/>
      <c r="J31" s="44"/>
      <c r="K31" s="42"/>
      <c r="L31" s="42"/>
      <c r="M31" s="12"/>
      <c r="N31" s="11"/>
    </row>
    <row r="32" spans="1:14" ht="15.75" customHeight="1">
      <c r="A32" s="33"/>
      <c r="B32" s="32"/>
      <c r="C32" s="32"/>
      <c r="D32" s="31" t="s">
        <v>28</v>
      </c>
      <c r="E32" s="32"/>
      <c r="F32" s="41">
        <f>SUM(F19:F27)</f>
        <v>-401</v>
      </c>
      <c r="G32" s="42"/>
      <c r="H32" s="43">
        <f>SUM(H19:H27)</f>
        <v>-245</v>
      </c>
      <c r="I32" s="42"/>
      <c r="J32" s="41">
        <f>SUM(J19:J27)</f>
        <v>-401</v>
      </c>
      <c r="K32" s="42"/>
      <c r="L32" s="43">
        <f>SUM(L19:L27)</f>
        <v>-245</v>
      </c>
      <c r="M32" s="12"/>
      <c r="N32" s="11"/>
    </row>
    <row r="33" spans="1:14" ht="15.75" customHeight="1">
      <c r="A33" s="33"/>
      <c r="B33" s="32"/>
      <c r="C33" s="32"/>
      <c r="D33" s="32"/>
      <c r="E33" s="32"/>
      <c r="F33" s="44"/>
      <c r="G33" s="42"/>
      <c r="H33" s="42"/>
      <c r="I33" s="42"/>
      <c r="J33" s="44"/>
      <c r="K33" s="42"/>
      <c r="L33" s="42"/>
      <c r="M33" s="12"/>
      <c r="N33" s="11"/>
    </row>
    <row r="34" spans="1:14" ht="15.75" customHeight="1">
      <c r="A34" s="33"/>
      <c r="B34" s="34" t="s">
        <v>29</v>
      </c>
      <c r="C34" s="32"/>
      <c r="D34" s="31" t="s">
        <v>30</v>
      </c>
      <c r="E34" s="32"/>
      <c r="F34" s="44">
        <v>0</v>
      </c>
      <c r="G34" s="42"/>
      <c r="H34" s="42">
        <v>0</v>
      </c>
      <c r="I34" s="42"/>
      <c r="J34" s="44">
        <v>0</v>
      </c>
      <c r="K34" s="42"/>
      <c r="L34" s="42">
        <v>0</v>
      </c>
      <c r="M34" s="12"/>
      <c r="N34" s="11"/>
    </row>
    <row r="35" spans="1:14" ht="15.75" customHeight="1">
      <c r="A35" s="33"/>
      <c r="B35" s="32"/>
      <c r="C35" s="32"/>
      <c r="D35" s="32"/>
      <c r="E35" s="32"/>
      <c r="F35" s="45"/>
      <c r="G35" s="42"/>
      <c r="H35" s="46"/>
      <c r="I35" s="42"/>
      <c r="J35" s="45"/>
      <c r="K35" s="42"/>
      <c r="L35" s="46"/>
      <c r="M35" s="12"/>
      <c r="N35" s="11"/>
    </row>
    <row r="36" spans="1:14" ht="15.75" customHeight="1">
      <c r="A36" s="33"/>
      <c r="B36" s="34" t="s">
        <v>31</v>
      </c>
      <c r="C36" s="32"/>
      <c r="D36" s="31" t="s">
        <v>32</v>
      </c>
      <c r="E36" s="32"/>
      <c r="F36" s="47"/>
      <c r="G36" s="42"/>
      <c r="H36" s="48"/>
      <c r="I36" s="42"/>
      <c r="J36" s="47"/>
      <c r="K36" s="42"/>
      <c r="L36" s="48"/>
      <c r="M36" s="12"/>
      <c r="N36" s="11"/>
    </row>
    <row r="37" spans="1:14" ht="15.75" customHeight="1">
      <c r="A37" s="33"/>
      <c r="B37" s="32"/>
      <c r="C37" s="32"/>
      <c r="D37" s="31" t="s">
        <v>33</v>
      </c>
      <c r="E37" s="32"/>
      <c r="F37" s="41">
        <f>SUM(F28:F35)</f>
        <v>-401</v>
      </c>
      <c r="G37" s="42"/>
      <c r="H37" s="43">
        <f>SUM(H28:H35)</f>
        <v>-245</v>
      </c>
      <c r="I37" s="42"/>
      <c r="J37" s="41">
        <f>SUM(J28:J35)</f>
        <v>-401</v>
      </c>
      <c r="K37" s="42"/>
      <c r="L37" s="43">
        <f>SUM(L28:L35)</f>
        <v>-245</v>
      </c>
      <c r="M37" s="12"/>
      <c r="N37" s="11"/>
    </row>
    <row r="38" spans="1:14" ht="15.75" customHeight="1">
      <c r="A38" s="33"/>
      <c r="B38" s="32"/>
      <c r="C38" s="32"/>
      <c r="D38" s="32"/>
      <c r="E38" s="32"/>
      <c r="F38" s="44"/>
      <c r="G38" s="42"/>
      <c r="H38" s="42"/>
      <c r="I38" s="42"/>
      <c r="J38" s="44"/>
      <c r="K38" s="42"/>
      <c r="L38" s="42"/>
      <c r="M38" s="12"/>
      <c r="N38" s="11"/>
    </row>
    <row r="39" spans="1:14" ht="15.75" customHeight="1">
      <c r="A39" s="33"/>
      <c r="B39" s="34" t="s">
        <v>34</v>
      </c>
      <c r="C39" s="32"/>
      <c r="D39" s="31" t="s">
        <v>35</v>
      </c>
      <c r="E39" s="32"/>
      <c r="F39" s="44">
        <v>0</v>
      </c>
      <c r="G39" s="42"/>
      <c r="H39" s="42">
        <v>9</v>
      </c>
      <c r="I39" s="42"/>
      <c r="J39" s="44">
        <v>0</v>
      </c>
      <c r="K39" s="42"/>
      <c r="L39" s="42">
        <v>9</v>
      </c>
      <c r="M39" s="12"/>
      <c r="N39" s="11"/>
    </row>
    <row r="40" spans="1:14" ht="15.75" customHeight="1">
      <c r="A40" s="33"/>
      <c r="B40" s="32"/>
      <c r="C40" s="32"/>
      <c r="D40" s="32"/>
      <c r="E40" s="32"/>
      <c r="F40" s="45"/>
      <c r="G40" s="42"/>
      <c r="H40" s="46"/>
      <c r="I40" s="42"/>
      <c r="J40" s="45"/>
      <c r="K40" s="42"/>
      <c r="L40" s="46"/>
      <c r="M40" s="12"/>
      <c r="N40" s="11"/>
    </row>
    <row r="41" spans="1:14" ht="15.75" customHeight="1">
      <c r="A41" s="33"/>
      <c r="B41" s="34" t="s">
        <v>36</v>
      </c>
      <c r="C41" s="32"/>
      <c r="D41" s="34" t="s">
        <v>36</v>
      </c>
      <c r="E41" s="31" t="s">
        <v>37</v>
      </c>
      <c r="F41" s="47"/>
      <c r="G41" s="42"/>
      <c r="H41" s="48"/>
      <c r="I41" s="42"/>
      <c r="J41" s="47"/>
      <c r="K41" s="42"/>
      <c r="L41" s="48"/>
      <c r="M41" s="12"/>
      <c r="N41" s="11"/>
    </row>
    <row r="42" spans="1:14" ht="15.75" customHeight="1">
      <c r="A42" s="33"/>
      <c r="B42" s="32"/>
      <c r="C42" s="32"/>
      <c r="D42" s="32"/>
      <c r="E42" s="31" t="s">
        <v>38</v>
      </c>
      <c r="F42" s="41">
        <f>SUM(F36:F40)</f>
        <v>-401</v>
      </c>
      <c r="G42" s="42"/>
      <c r="H42" s="43">
        <f>SUM(H36:H40)</f>
        <v>-236</v>
      </c>
      <c r="I42" s="43"/>
      <c r="J42" s="41">
        <f>SUM(J36:J40)</f>
        <v>-401</v>
      </c>
      <c r="K42" s="43"/>
      <c r="L42" s="43">
        <f>SUM(L36:L40)</f>
        <v>-236</v>
      </c>
      <c r="M42" s="12"/>
      <c r="N42" s="11"/>
    </row>
    <row r="43" spans="1:14" ht="15.75" customHeight="1">
      <c r="A43" s="33"/>
      <c r="B43" s="32"/>
      <c r="C43" s="32"/>
      <c r="D43" s="32"/>
      <c r="E43" s="32"/>
      <c r="F43" s="44"/>
      <c r="G43" s="42"/>
      <c r="H43" s="43"/>
      <c r="I43" s="43"/>
      <c r="J43" s="41"/>
      <c r="K43" s="43"/>
      <c r="L43" s="43"/>
      <c r="M43" s="12"/>
      <c r="N43" s="11"/>
    </row>
    <row r="44" spans="1:14" ht="15.75" customHeight="1">
      <c r="A44" s="33"/>
      <c r="B44" s="32"/>
      <c r="C44" s="32"/>
      <c r="D44" s="34" t="s">
        <v>39</v>
      </c>
      <c r="E44" s="31" t="s">
        <v>40</v>
      </c>
      <c r="F44" s="44">
        <v>0</v>
      </c>
      <c r="G44" s="42"/>
      <c r="H44" s="43">
        <v>0</v>
      </c>
      <c r="I44" s="43"/>
      <c r="J44" s="41">
        <v>0</v>
      </c>
      <c r="K44" s="43"/>
      <c r="L44" s="43">
        <v>0</v>
      </c>
      <c r="M44" s="12"/>
      <c r="N44" s="11"/>
    </row>
    <row r="45" spans="1:14" ht="15.75" customHeight="1">
      <c r="A45" s="33"/>
      <c r="B45" s="32"/>
      <c r="C45" s="32"/>
      <c r="D45" s="32"/>
      <c r="E45" s="32"/>
      <c r="F45" s="45"/>
      <c r="G45" s="42"/>
      <c r="H45" s="49"/>
      <c r="I45" s="43"/>
      <c r="J45" s="50"/>
      <c r="K45" s="43"/>
      <c r="L45" s="49"/>
      <c r="M45" s="12"/>
      <c r="N45" s="11"/>
    </row>
    <row r="46" spans="1:14" ht="15.75" customHeight="1">
      <c r="A46" s="33"/>
      <c r="B46" s="34" t="s">
        <v>41</v>
      </c>
      <c r="C46" s="32"/>
      <c r="D46" s="31" t="s">
        <v>42</v>
      </c>
      <c r="E46" s="32"/>
      <c r="F46" s="47"/>
      <c r="G46" s="42"/>
      <c r="H46" s="51"/>
      <c r="I46" s="43"/>
      <c r="J46" s="52"/>
      <c r="K46" s="43"/>
      <c r="L46" s="51"/>
      <c r="M46" s="12"/>
      <c r="N46" s="11"/>
    </row>
    <row r="47" spans="1:14" ht="15.75" customHeight="1">
      <c r="A47" s="33"/>
      <c r="B47" s="32"/>
      <c r="C47" s="32"/>
      <c r="D47" s="31" t="s">
        <v>43</v>
      </c>
      <c r="E47" s="32"/>
      <c r="F47" s="41">
        <f>SUM(F41:F45)</f>
        <v>-401</v>
      </c>
      <c r="G47" s="42"/>
      <c r="H47" s="43">
        <f>SUM(H41:H45)</f>
        <v>-236</v>
      </c>
      <c r="I47" s="43"/>
      <c r="J47" s="41">
        <f>SUM(J41:J45)</f>
        <v>-401</v>
      </c>
      <c r="K47" s="43"/>
      <c r="L47" s="43">
        <f>SUM(L41:L45)</f>
        <v>-236</v>
      </c>
      <c r="M47" s="12"/>
      <c r="N47" s="11"/>
    </row>
    <row r="48" spans="1:14" ht="15.75" customHeight="1">
      <c r="A48" s="33"/>
      <c r="B48" s="32"/>
      <c r="C48" s="32"/>
      <c r="D48" s="32"/>
      <c r="E48" s="32"/>
      <c r="F48" s="44"/>
      <c r="G48" s="42"/>
      <c r="H48" s="43"/>
      <c r="I48" s="43"/>
      <c r="J48" s="41"/>
      <c r="K48" s="43"/>
      <c r="L48" s="43"/>
      <c r="M48" s="12"/>
      <c r="N48" s="11"/>
    </row>
    <row r="49" spans="1:14" ht="15.75" customHeight="1">
      <c r="A49" s="33"/>
      <c r="B49" s="34" t="s">
        <v>44</v>
      </c>
      <c r="C49" s="32"/>
      <c r="D49" s="34" t="s">
        <v>36</v>
      </c>
      <c r="E49" s="31" t="s">
        <v>45</v>
      </c>
      <c r="F49" s="44">
        <v>0</v>
      </c>
      <c r="G49" s="42"/>
      <c r="H49" s="43">
        <v>0</v>
      </c>
      <c r="I49" s="43"/>
      <c r="J49" s="41">
        <v>0</v>
      </c>
      <c r="K49" s="43"/>
      <c r="L49" s="43">
        <v>0</v>
      </c>
      <c r="M49" s="12"/>
      <c r="N49" s="11"/>
    </row>
    <row r="50" spans="1:14" ht="15.75" customHeight="1">
      <c r="A50" s="33"/>
      <c r="B50" s="32"/>
      <c r="C50" s="32"/>
      <c r="D50" s="34" t="s">
        <v>39</v>
      </c>
      <c r="E50" s="31" t="s">
        <v>40</v>
      </c>
      <c r="F50" s="44">
        <v>0</v>
      </c>
      <c r="G50" s="42"/>
      <c r="H50" s="43">
        <v>0</v>
      </c>
      <c r="I50" s="43"/>
      <c r="J50" s="41">
        <v>0</v>
      </c>
      <c r="K50" s="43"/>
      <c r="L50" s="43">
        <v>0</v>
      </c>
      <c r="M50" s="12"/>
      <c r="N50" s="11"/>
    </row>
    <row r="51" spans="1:14" ht="15.75" customHeight="1">
      <c r="A51" s="33"/>
      <c r="B51" s="32"/>
      <c r="C51" s="32"/>
      <c r="D51" s="34" t="s">
        <v>46</v>
      </c>
      <c r="E51" s="31" t="s">
        <v>47</v>
      </c>
      <c r="F51" s="44"/>
      <c r="G51" s="42"/>
      <c r="H51" s="43"/>
      <c r="I51" s="43"/>
      <c r="J51" s="41"/>
      <c r="K51" s="43"/>
      <c r="L51" s="43"/>
      <c r="M51" s="12"/>
      <c r="N51" s="11"/>
    </row>
    <row r="52" spans="1:14" ht="15.75" customHeight="1">
      <c r="A52" s="33"/>
      <c r="B52" s="32"/>
      <c r="C52" s="32"/>
      <c r="D52" s="32"/>
      <c r="E52" s="31" t="s">
        <v>48</v>
      </c>
      <c r="F52" s="44">
        <v>0</v>
      </c>
      <c r="G52" s="42"/>
      <c r="H52" s="43">
        <v>0</v>
      </c>
      <c r="I52" s="43"/>
      <c r="J52" s="41">
        <v>0</v>
      </c>
      <c r="K52" s="43"/>
      <c r="L52" s="43">
        <v>0</v>
      </c>
      <c r="M52" s="12"/>
      <c r="N52" s="11"/>
    </row>
    <row r="53" spans="1:14" ht="15.75" customHeight="1">
      <c r="A53" s="33"/>
      <c r="B53" s="32"/>
      <c r="C53" s="32"/>
      <c r="D53" s="32"/>
      <c r="E53" s="32"/>
      <c r="F53" s="45"/>
      <c r="G53" s="42"/>
      <c r="H53" s="49"/>
      <c r="I53" s="43"/>
      <c r="J53" s="50"/>
      <c r="K53" s="43"/>
      <c r="L53" s="49"/>
      <c r="M53" s="12"/>
      <c r="N53" s="11"/>
    </row>
    <row r="54" spans="1:14" ht="15.75" customHeight="1">
      <c r="A54" s="33"/>
      <c r="B54" s="34" t="s">
        <v>49</v>
      </c>
      <c r="C54" s="32"/>
      <c r="D54" s="31" t="s">
        <v>50</v>
      </c>
      <c r="E54" s="32"/>
      <c r="F54" s="47"/>
      <c r="G54" s="42"/>
      <c r="H54" s="51"/>
      <c r="I54" s="43"/>
      <c r="J54" s="52"/>
      <c r="K54" s="43"/>
      <c r="L54" s="51"/>
      <c r="M54" s="12"/>
      <c r="N54" s="11"/>
    </row>
    <row r="55" spans="1:14" ht="15.75" customHeight="1" thickBot="1">
      <c r="A55" s="33"/>
      <c r="B55" s="32"/>
      <c r="C55" s="32"/>
      <c r="D55" s="31" t="s">
        <v>51</v>
      </c>
      <c r="E55" s="32"/>
      <c r="F55" s="50">
        <f>SUM(F47:F53)</f>
        <v>-401</v>
      </c>
      <c r="G55" s="42"/>
      <c r="H55" s="49">
        <f>SUM(H47:H53)</f>
        <v>-236</v>
      </c>
      <c r="I55" s="43"/>
      <c r="J55" s="50">
        <f>SUM(J47:J53)</f>
        <v>-401</v>
      </c>
      <c r="K55" s="43"/>
      <c r="L55" s="49">
        <f>SUM(L47:L53)</f>
        <v>-236</v>
      </c>
      <c r="M55" s="12"/>
      <c r="N55" s="11"/>
    </row>
    <row r="56" spans="1:14" ht="15.75" customHeight="1" thickTop="1">
      <c r="A56" s="33"/>
      <c r="B56" s="32"/>
      <c r="C56" s="32"/>
      <c r="D56" s="32"/>
      <c r="E56" s="32"/>
      <c r="F56" s="53"/>
      <c r="G56" s="42"/>
      <c r="H56" s="54"/>
      <c r="I56" s="43"/>
      <c r="J56" s="55"/>
      <c r="K56" s="43"/>
      <c r="L56" s="54"/>
      <c r="M56" s="12"/>
      <c r="N56" s="11"/>
    </row>
    <row r="57" spans="1:14" ht="15.75" customHeight="1">
      <c r="A57" s="34" t="s">
        <v>52</v>
      </c>
      <c r="B57" s="34" t="s">
        <v>10</v>
      </c>
      <c r="C57" s="32"/>
      <c r="D57" s="31" t="s">
        <v>53</v>
      </c>
      <c r="E57" s="32"/>
      <c r="F57" s="44"/>
      <c r="G57" s="42"/>
      <c r="H57" s="43"/>
      <c r="I57" s="43"/>
      <c r="J57" s="41"/>
      <c r="K57" s="43"/>
      <c r="L57" s="43"/>
      <c r="M57" s="12"/>
      <c r="N57" s="11"/>
    </row>
    <row r="58" spans="1:14" ht="15.75" customHeight="1">
      <c r="A58" s="33"/>
      <c r="B58" s="32"/>
      <c r="C58" s="32"/>
      <c r="D58" s="31" t="s">
        <v>54</v>
      </c>
      <c r="E58" s="32"/>
      <c r="F58" s="44"/>
      <c r="G58" s="42"/>
      <c r="H58" s="43"/>
      <c r="I58" s="43"/>
      <c r="J58" s="41"/>
      <c r="K58" s="43"/>
      <c r="L58" s="43"/>
      <c r="M58" s="12"/>
      <c r="N58" s="11"/>
    </row>
    <row r="59" spans="1:14" ht="15.75" customHeight="1">
      <c r="A59" s="33"/>
      <c r="B59" s="32"/>
      <c r="C59" s="32"/>
      <c r="D59" s="31" t="s">
        <v>55</v>
      </c>
      <c r="E59" s="32"/>
      <c r="F59" s="44"/>
      <c r="G59" s="42"/>
      <c r="H59" s="43"/>
      <c r="I59" s="43"/>
      <c r="J59" s="41"/>
      <c r="K59" s="43"/>
      <c r="L59" s="43"/>
      <c r="M59" s="12"/>
      <c r="N59" s="11"/>
    </row>
    <row r="60" spans="1:14" ht="15.75" customHeight="1">
      <c r="A60" s="33"/>
      <c r="B60" s="32"/>
      <c r="C60" s="32"/>
      <c r="D60" s="32"/>
      <c r="E60" s="32"/>
      <c r="F60" s="44"/>
      <c r="G60" s="42"/>
      <c r="H60" s="43"/>
      <c r="I60" s="43"/>
      <c r="J60" s="41"/>
      <c r="K60" s="43"/>
      <c r="L60" s="43"/>
      <c r="M60" s="12"/>
      <c r="N60" s="11"/>
    </row>
    <row r="61" spans="1:14" ht="15.75" customHeight="1">
      <c r="A61" s="33"/>
      <c r="B61" s="32"/>
      <c r="C61" s="32"/>
      <c r="D61" s="34" t="s">
        <v>36</v>
      </c>
      <c r="E61" s="31" t="s">
        <v>95</v>
      </c>
      <c r="F61" s="56">
        <f>F55/30526*100</f>
        <v>-1.3136342789752997</v>
      </c>
      <c r="G61" s="57"/>
      <c r="H61" s="58">
        <f>H55/30526*100</f>
        <v>-0.7731114459804757</v>
      </c>
      <c r="I61" s="58"/>
      <c r="J61" s="56">
        <f>J55/30526*100</f>
        <v>-1.3136342789752997</v>
      </c>
      <c r="K61" s="59"/>
      <c r="L61" s="58">
        <f>L55/30526*100</f>
        <v>-0.7731114459804757</v>
      </c>
      <c r="M61" s="12"/>
      <c r="N61" s="11"/>
    </row>
    <row r="62" spans="1:14" ht="15.75" customHeight="1">
      <c r="A62" s="33"/>
      <c r="B62" s="32"/>
      <c r="C62" s="32"/>
      <c r="D62" s="32"/>
      <c r="E62" s="31"/>
      <c r="F62" s="32"/>
      <c r="G62" s="32"/>
      <c r="H62" s="32"/>
      <c r="I62" s="32"/>
      <c r="J62" s="32"/>
      <c r="K62" s="32"/>
      <c r="L62" s="32"/>
      <c r="M62" s="12"/>
      <c r="N62" s="11"/>
    </row>
    <row r="63" spans="1:14" ht="15.75" customHeight="1">
      <c r="A63" s="33"/>
      <c r="B63" s="32"/>
      <c r="C63" s="32"/>
      <c r="D63" s="34" t="s">
        <v>39</v>
      </c>
      <c r="E63" s="31" t="s">
        <v>78</v>
      </c>
      <c r="F63" s="60" t="s">
        <v>79</v>
      </c>
      <c r="G63" s="61"/>
      <c r="H63" s="60" t="s">
        <v>79</v>
      </c>
      <c r="I63" s="62"/>
      <c r="J63" s="60" t="s">
        <v>79</v>
      </c>
      <c r="K63" s="43"/>
      <c r="L63" s="60" t="s">
        <v>79</v>
      </c>
      <c r="M63" s="12"/>
      <c r="N63" s="11"/>
    </row>
    <row r="64" spans="1:14" ht="15.75" customHeight="1">
      <c r="A64" s="33"/>
      <c r="B64" s="32"/>
      <c r="C64" s="32"/>
      <c r="D64" s="32"/>
      <c r="E64" s="31"/>
      <c r="F64" s="56"/>
      <c r="G64" s="57"/>
      <c r="H64" s="58"/>
      <c r="I64" s="58"/>
      <c r="J64" s="56"/>
      <c r="K64" s="59"/>
      <c r="L64" s="58"/>
      <c r="M64" s="12"/>
      <c r="N64" s="11"/>
    </row>
    <row r="65" spans="1:14" ht="18.75">
      <c r="A65" s="33"/>
      <c r="B65" s="35" t="s">
        <v>11</v>
      </c>
      <c r="C65" s="32"/>
      <c r="D65" s="31" t="s">
        <v>89</v>
      </c>
      <c r="E65" s="32"/>
      <c r="F65" s="44" t="s">
        <v>77</v>
      </c>
      <c r="G65" s="42"/>
      <c r="H65" s="43" t="s">
        <v>77</v>
      </c>
      <c r="I65" s="43"/>
      <c r="J65" s="41" t="s">
        <v>77</v>
      </c>
      <c r="K65" s="43"/>
      <c r="L65" s="43" t="s">
        <v>77</v>
      </c>
      <c r="M65" s="12"/>
      <c r="N65" s="11"/>
    </row>
    <row r="66" spans="1:14" ht="18.75">
      <c r="A66" s="33"/>
      <c r="B66" s="32"/>
      <c r="C66" s="32"/>
      <c r="D66" s="32"/>
      <c r="E66" s="32"/>
      <c r="F66" s="63"/>
      <c r="G66" s="63"/>
      <c r="H66" s="64"/>
      <c r="I66" s="64"/>
      <c r="J66" s="64"/>
      <c r="K66" s="64"/>
      <c r="L66" s="64"/>
      <c r="M66" s="12"/>
      <c r="N66" s="11"/>
    </row>
    <row r="67" spans="1:14" ht="18.75">
      <c r="A67" s="30"/>
      <c r="B67" s="29"/>
      <c r="C67" s="29"/>
      <c r="D67" s="29"/>
      <c r="E67" s="29"/>
      <c r="F67" s="14"/>
      <c r="G67" s="14"/>
      <c r="H67" s="23"/>
      <c r="I67" s="23"/>
      <c r="J67" s="23"/>
      <c r="K67" s="23"/>
      <c r="L67" s="23"/>
      <c r="M67" s="12"/>
      <c r="N67" s="11"/>
    </row>
    <row r="68" spans="1:14" ht="18.75">
      <c r="A68" s="30"/>
      <c r="B68" s="29"/>
      <c r="C68" s="29"/>
      <c r="D68" s="29"/>
      <c r="E68" s="29"/>
      <c r="F68" s="14"/>
      <c r="G68" s="14"/>
      <c r="H68" s="23"/>
      <c r="I68" s="23"/>
      <c r="J68" s="23"/>
      <c r="K68" s="23"/>
      <c r="L68" s="23"/>
      <c r="M68" s="12"/>
      <c r="N68" s="11"/>
    </row>
    <row r="69" spans="1:15" ht="18.75">
      <c r="A69" s="30"/>
      <c r="B69" s="30"/>
      <c r="C69" s="30"/>
      <c r="D69" s="30"/>
      <c r="E69" s="30"/>
      <c r="F69" s="11"/>
      <c r="G69" s="11"/>
      <c r="H69" s="21"/>
      <c r="I69" s="21"/>
      <c r="J69" s="21"/>
      <c r="K69" s="21"/>
      <c r="L69" s="21"/>
      <c r="M69" s="11"/>
      <c r="N69" s="11"/>
      <c r="O69" s="2"/>
    </row>
    <row r="70" spans="1:14" ht="18.75">
      <c r="A70" s="29"/>
      <c r="B70" s="29"/>
      <c r="C70" s="29"/>
      <c r="D70" s="29"/>
      <c r="E70" s="29"/>
      <c r="F70" s="12"/>
      <c r="G70" s="12"/>
      <c r="H70" s="20"/>
      <c r="I70" s="22"/>
      <c r="J70" s="22"/>
      <c r="K70" s="22"/>
      <c r="L70" s="22"/>
      <c r="M70" s="12"/>
      <c r="N70" s="12"/>
    </row>
    <row r="71" spans="1:14" ht="18.75">
      <c r="A71" s="29"/>
      <c r="B71" s="29"/>
      <c r="C71" s="29"/>
      <c r="D71" s="29"/>
      <c r="E71" s="29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8.75">
      <c r="A72" s="29"/>
      <c r="B72" s="29"/>
      <c r="C72" s="29"/>
      <c r="D72" s="29"/>
      <c r="E72" s="29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8.75">
      <c r="A73" s="29"/>
      <c r="B73" s="29"/>
      <c r="C73" s="29"/>
      <c r="D73" s="29"/>
      <c r="E73" s="29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8.75">
      <c r="A74" s="29"/>
      <c r="B74" s="29"/>
      <c r="C74" s="29"/>
      <c r="D74" s="29"/>
      <c r="E74" s="29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8.75">
      <c r="A75" s="29"/>
      <c r="B75" s="29"/>
      <c r="C75" s="29"/>
      <c r="D75" s="29"/>
      <c r="E75" s="29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8.75">
      <c r="A76" s="29"/>
      <c r="B76" s="29"/>
      <c r="C76" s="29"/>
      <c r="D76" s="29"/>
      <c r="E76" s="29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8.75">
      <c r="A77" s="29"/>
      <c r="B77" s="29"/>
      <c r="C77" s="29"/>
      <c r="D77" s="29"/>
      <c r="E77" s="29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8.75">
      <c r="A78" s="29"/>
      <c r="B78" s="29"/>
      <c r="C78" s="29"/>
      <c r="D78" s="29"/>
      <c r="E78" s="29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8.75">
      <c r="A79" s="29"/>
      <c r="B79" s="29"/>
      <c r="C79" s="29"/>
      <c r="D79" s="29"/>
      <c r="E79" s="29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8.75">
      <c r="A80" s="29"/>
      <c r="B80" s="29"/>
      <c r="C80" s="29"/>
      <c r="D80" s="29"/>
      <c r="E80" s="29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8.75">
      <c r="A81" s="29"/>
      <c r="B81" s="29"/>
      <c r="C81" s="29"/>
      <c r="D81" s="29"/>
      <c r="E81" s="29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8.75">
      <c r="A82" s="29"/>
      <c r="B82" s="29"/>
      <c r="C82" s="29"/>
      <c r="D82" s="29"/>
      <c r="E82" s="29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8.75">
      <c r="A83" s="29"/>
      <c r="B83" s="29"/>
      <c r="C83" s="29"/>
      <c r="D83" s="29"/>
      <c r="E83" s="29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8.75">
      <c r="A84" s="29"/>
      <c r="B84" s="29"/>
      <c r="C84" s="29"/>
      <c r="D84" s="29"/>
      <c r="E84" s="29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8.75">
      <c r="A85" s="29"/>
      <c r="B85" s="29"/>
      <c r="C85" s="29"/>
      <c r="D85" s="29"/>
      <c r="E85" s="29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8.75">
      <c r="A86" s="29"/>
      <c r="B86" s="29"/>
      <c r="C86" s="29"/>
      <c r="D86" s="29"/>
      <c r="E86" s="29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8.75">
      <c r="A87" s="29"/>
      <c r="B87" s="29"/>
      <c r="C87" s="29"/>
      <c r="D87" s="29"/>
      <c r="E87" s="29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8.75">
      <c r="A88" s="29"/>
      <c r="B88" s="29"/>
      <c r="C88" s="29"/>
      <c r="D88" s="29"/>
      <c r="E88" s="29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8.75">
      <c r="A89" s="29"/>
      <c r="B89" s="29"/>
      <c r="C89" s="29"/>
      <c r="D89" s="29"/>
      <c r="E89" s="29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8.75">
      <c r="A90" s="29"/>
      <c r="B90" s="29"/>
      <c r="C90" s="29"/>
      <c r="D90" s="29"/>
      <c r="E90" s="29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8.75">
      <c r="A91" s="29"/>
      <c r="B91" s="29"/>
      <c r="C91" s="29"/>
      <c r="D91" s="29"/>
      <c r="E91" s="29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8.75">
      <c r="A92" s="29"/>
      <c r="B92" s="29"/>
      <c r="C92" s="29"/>
      <c r="D92" s="29"/>
      <c r="E92" s="29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8.75">
      <c r="A93" s="29"/>
      <c r="B93" s="29"/>
      <c r="C93" s="29"/>
      <c r="D93" s="29"/>
      <c r="E93" s="29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8.75">
      <c r="A94" s="29"/>
      <c r="B94" s="29"/>
      <c r="C94" s="29"/>
      <c r="D94" s="29"/>
      <c r="E94" s="29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8.75">
      <c r="A95" s="29"/>
      <c r="B95" s="29"/>
      <c r="C95" s="29"/>
      <c r="D95" s="29"/>
      <c r="E95" s="29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8.75">
      <c r="A96" s="29"/>
      <c r="B96" s="29"/>
      <c r="C96" s="29"/>
      <c r="D96" s="29"/>
      <c r="E96" s="29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8.75">
      <c r="A97" s="29"/>
      <c r="B97" s="29"/>
      <c r="C97" s="29"/>
      <c r="D97" s="29"/>
      <c r="E97" s="29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8.75">
      <c r="A98" s="29"/>
      <c r="B98" s="29"/>
      <c r="C98" s="29"/>
      <c r="D98" s="29"/>
      <c r="E98" s="29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8.75">
      <c r="A99" s="29"/>
      <c r="B99" s="29"/>
      <c r="C99" s="29"/>
      <c r="D99" s="29"/>
      <c r="E99" s="29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8.75">
      <c r="A100" s="29"/>
      <c r="B100" s="29"/>
      <c r="C100" s="29"/>
      <c r="D100" s="29"/>
      <c r="E100" s="29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8.75">
      <c r="A101" s="29"/>
      <c r="B101" s="29"/>
      <c r="C101" s="29"/>
      <c r="D101" s="29"/>
      <c r="E101" s="29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8.75">
      <c r="A102" s="29"/>
      <c r="B102" s="29"/>
      <c r="C102" s="29"/>
      <c r="D102" s="29"/>
      <c r="E102" s="29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8.75">
      <c r="A103" s="29"/>
      <c r="B103" s="29"/>
      <c r="C103" s="29"/>
      <c r="D103" s="29"/>
      <c r="E103" s="29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8.75">
      <c r="A104" s="29"/>
      <c r="B104" s="29"/>
      <c r="C104" s="29"/>
      <c r="D104" s="29"/>
      <c r="E104" s="29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8.75">
      <c r="A105" s="29"/>
      <c r="B105" s="29"/>
      <c r="C105" s="29"/>
      <c r="D105" s="29"/>
      <c r="E105" s="29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8.75">
      <c r="A106" s="29"/>
      <c r="B106" s="29"/>
      <c r="C106" s="29"/>
      <c r="D106" s="29"/>
      <c r="E106" s="29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8.75">
      <c r="A107" s="29"/>
      <c r="B107" s="29"/>
      <c r="C107" s="29"/>
      <c r="D107" s="29"/>
      <c r="E107" s="29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8.75">
      <c r="A108" s="29"/>
      <c r="B108" s="29"/>
      <c r="C108" s="29"/>
      <c r="D108" s="29"/>
      <c r="E108" s="29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8.75">
      <c r="A109" s="29"/>
      <c r="B109" s="29"/>
      <c r="C109" s="29"/>
      <c r="D109" s="29"/>
      <c r="E109" s="29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8.75">
      <c r="A110" s="29"/>
      <c r="B110" s="29"/>
      <c r="C110" s="29"/>
      <c r="D110" s="29"/>
      <c r="E110" s="29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8.75">
      <c r="A111" s="29"/>
      <c r="B111" s="29"/>
      <c r="C111" s="29"/>
      <c r="D111" s="29"/>
      <c r="E111" s="29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8.75">
      <c r="A112" s="29"/>
      <c r="B112" s="29"/>
      <c r="C112" s="29"/>
      <c r="D112" s="29"/>
      <c r="E112" s="29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8.75">
      <c r="A113" s="29"/>
      <c r="B113" s="29"/>
      <c r="C113" s="29"/>
      <c r="D113" s="29"/>
      <c r="E113" s="29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8.75">
      <c r="A114" s="29"/>
      <c r="B114" s="29"/>
      <c r="C114" s="29"/>
      <c r="D114" s="29"/>
      <c r="E114" s="29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8.75">
      <c r="A115" s="29"/>
      <c r="B115" s="29"/>
      <c r="C115" s="29"/>
      <c r="D115" s="29"/>
      <c r="E115" s="29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8.75">
      <c r="A116" s="29"/>
      <c r="B116" s="29"/>
      <c r="C116" s="29"/>
      <c r="D116" s="29"/>
      <c r="E116" s="29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8.75">
      <c r="A117" s="29"/>
      <c r="B117" s="29"/>
      <c r="C117" s="29"/>
      <c r="D117" s="29"/>
      <c r="E117" s="29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8.75">
      <c r="A118" s="29"/>
      <c r="B118" s="29"/>
      <c r="C118" s="29"/>
      <c r="D118" s="29"/>
      <c r="E118" s="29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8.75">
      <c r="A119" s="29"/>
      <c r="B119" s="29"/>
      <c r="C119" s="29"/>
      <c r="D119" s="29"/>
      <c r="E119" s="29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8.75">
      <c r="A120" s="29"/>
      <c r="B120" s="29"/>
      <c r="C120" s="29"/>
      <c r="D120" s="29"/>
      <c r="E120" s="29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8.75">
      <c r="A121" s="29"/>
      <c r="B121" s="29"/>
      <c r="C121" s="29"/>
      <c r="D121" s="29"/>
      <c r="E121" s="29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8.75">
      <c r="A122" s="29"/>
      <c r="B122" s="29"/>
      <c r="C122" s="29"/>
      <c r="D122" s="29"/>
      <c r="E122" s="29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8.75">
      <c r="A123" s="29"/>
      <c r="B123" s="29"/>
      <c r="C123" s="29"/>
      <c r="D123" s="29"/>
      <c r="E123" s="29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8.75">
      <c r="A124" s="29"/>
      <c r="B124" s="29"/>
      <c r="C124" s="29"/>
      <c r="D124" s="29"/>
      <c r="E124" s="29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8.75">
      <c r="A125" s="29"/>
      <c r="B125" s="29"/>
      <c r="C125" s="29"/>
      <c r="D125" s="29"/>
      <c r="E125" s="29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8.75">
      <c r="A126" s="29"/>
      <c r="B126" s="29"/>
      <c r="C126" s="29"/>
      <c r="D126" s="29"/>
      <c r="E126" s="29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8.75">
      <c r="A127" s="29"/>
      <c r="B127" s="29"/>
      <c r="C127" s="29"/>
      <c r="D127" s="29"/>
      <c r="E127" s="29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8.75">
      <c r="A128" s="29"/>
      <c r="B128" s="29"/>
      <c r="C128" s="29"/>
      <c r="D128" s="29"/>
      <c r="E128" s="29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8.75">
      <c r="A129" s="29"/>
      <c r="B129" s="29"/>
      <c r="C129" s="29"/>
      <c r="D129" s="29"/>
      <c r="E129" s="29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8.75">
      <c r="A130" s="29"/>
      <c r="B130" s="29"/>
      <c r="C130" s="29"/>
      <c r="D130" s="29"/>
      <c r="E130" s="29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8.75">
      <c r="A131" s="29"/>
      <c r="B131" s="29"/>
      <c r="C131" s="29"/>
      <c r="D131" s="29"/>
      <c r="E131" s="29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8.75">
      <c r="A132" s="29"/>
      <c r="B132" s="29"/>
      <c r="C132" s="29"/>
      <c r="D132" s="29"/>
      <c r="E132" s="29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8.75">
      <c r="A133" s="29"/>
      <c r="B133" s="29"/>
      <c r="C133" s="29"/>
      <c r="D133" s="29"/>
      <c r="E133" s="29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8.75">
      <c r="A134" s="29"/>
      <c r="B134" s="29"/>
      <c r="C134" s="29"/>
      <c r="D134" s="29"/>
      <c r="E134" s="29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8.75">
      <c r="A135" s="29"/>
      <c r="B135" s="29"/>
      <c r="C135" s="29"/>
      <c r="D135" s="29"/>
      <c r="E135" s="29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8.75">
      <c r="A136" s="29"/>
      <c r="B136" s="29"/>
      <c r="C136" s="29"/>
      <c r="D136" s="29"/>
      <c r="E136" s="29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8.75">
      <c r="A137" s="29"/>
      <c r="B137" s="29"/>
      <c r="C137" s="29"/>
      <c r="D137" s="29"/>
      <c r="E137" s="29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8.75">
      <c r="A138" s="29"/>
      <c r="B138" s="29"/>
      <c r="C138" s="29"/>
      <c r="D138" s="29"/>
      <c r="E138" s="29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8.75">
      <c r="A139" s="29"/>
      <c r="B139" s="29"/>
      <c r="C139" s="29"/>
      <c r="D139" s="29"/>
      <c r="E139" s="29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8.75">
      <c r="A140" s="29"/>
      <c r="B140" s="29"/>
      <c r="C140" s="29"/>
      <c r="D140" s="29"/>
      <c r="E140" s="29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8.75">
      <c r="A141" s="29"/>
      <c r="B141" s="29"/>
      <c r="C141" s="29"/>
      <c r="D141" s="29"/>
      <c r="E141" s="29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8.75">
      <c r="A142" s="29"/>
      <c r="B142" s="29"/>
      <c r="C142" s="29"/>
      <c r="D142" s="29"/>
      <c r="E142" s="29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8.75">
      <c r="A143" s="29"/>
      <c r="B143" s="29"/>
      <c r="C143" s="29"/>
      <c r="D143" s="29"/>
      <c r="E143" s="29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8.75">
      <c r="A144" s="29"/>
      <c r="B144" s="29"/>
      <c r="C144" s="29"/>
      <c r="D144" s="29"/>
      <c r="E144" s="29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8.75">
      <c r="A145" s="29"/>
      <c r="B145" s="29"/>
      <c r="C145" s="29"/>
      <c r="D145" s="29"/>
      <c r="E145" s="29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8.75">
      <c r="A146" s="29"/>
      <c r="B146" s="29"/>
      <c r="C146" s="29"/>
      <c r="D146" s="29"/>
      <c r="E146" s="29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8.75">
      <c r="A147" s="29"/>
      <c r="B147" s="29"/>
      <c r="C147" s="29"/>
      <c r="D147" s="29"/>
      <c r="E147" s="29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8.75">
      <c r="A148" s="29"/>
      <c r="B148" s="29"/>
      <c r="C148" s="29"/>
      <c r="D148" s="29"/>
      <c r="E148" s="29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8.75">
      <c r="A149" s="29"/>
      <c r="B149" s="29"/>
      <c r="C149" s="29"/>
      <c r="D149" s="29"/>
      <c r="E149" s="29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8.75">
      <c r="A150" s="29"/>
      <c r="B150" s="29"/>
      <c r="C150" s="29"/>
      <c r="D150" s="29"/>
      <c r="E150" s="29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8.75">
      <c r="A151" s="29"/>
      <c r="B151" s="29"/>
      <c r="C151" s="29"/>
      <c r="D151" s="29"/>
      <c r="E151" s="29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8.75">
      <c r="A152" s="29"/>
      <c r="B152" s="29"/>
      <c r="C152" s="29"/>
      <c r="D152" s="29"/>
      <c r="E152" s="29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8.75">
      <c r="A153" s="29"/>
      <c r="B153" s="29"/>
      <c r="C153" s="29"/>
      <c r="D153" s="29"/>
      <c r="E153" s="29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8.75">
      <c r="A154" s="29"/>
      <c r="B154" s="29"/>
      <c r="C154" s="29"/>
      <c r="D154" s="29"/>
      <c r="E154" s="29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8.75">
      <c r="A155" s="29"/>
      <c r="B155" s="29"/>
      <c r="C155" s="29"/>
      <c r="D155" s="29"/>
      <c r="E155" s="29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8.75">
      <c r="A156" s="29"/>
      <c r="B156" s="29"/>
      <c r="C156" s="29"/>
      <c r="D156" s="29"/>
      <c r="E156" s="29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8.75">
      <c r="A157" s="29"/>
      <c r="B157" s="29"/>
      <c r="C157" s="29"/>
      <c r="D157" s="29"/>
      <c r="E157" s="29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8.75">
      <c r="A158" s="29"/>
      <c r="B158" s="29"/>
      <c r="C158" s="29"/>
      <c r="D158" s="29"/>
      <c r="E158" s="29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8.75">
      <c r="A159" s="29"/>
      <c r="B159" s="29"/>
      <c r="C159" s="29"/>
      <c r="D159" s="29"/>
      <c r="E159" s="29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8.75">
      <c r="A160" s="29"/>
      <c r="B160" s="29"/>
      <c r="C160" s="29"/>
      <c r="D160" s="29"/>
      <c r="E160" s="29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8.75">
      <c r="A161" s="29"/>
      <c r="B161" s="29"/>
      <c r="C161" s="29"/>
      <c r="D161" s="29"/>
      <c r="E161" s="29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8.75">
      <c r="A162" s="29"/>
      <c r="B162" s="29"/>
      <c r="C162" s="29"/>
      <c r="D162" s="29"/>
      <c r="E162" s="29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8.75">
      <c r="A163" s="29"/>
      <c r="B163" s="29"/>
      <c r="C163" s="29"/>
      <c r="D163" s="29"/>
      <c r="E163" s="29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8.75">
      <c r="A164" s="29"/>
      <c r="B164" s="29"/>
      <c r="C164" s="29"/>
      <c r="D164" s="29"/>
      <c r="E164" s="29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8.75">
      <c r="A165" s="29"/>
      <c r="B165" s="29"/>
      <c r="C165" s="29"/>
      <c r="D165" s="29"/>
      <c r="E165" s="29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8.75">
      <c r="A166" s="29"/>
      <c r="B166" s="29"/>
      <c r="C166" s="29"/>
      <c r="D166" s="29"/>
      <c r="E166" s="29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8.75">
      <c r="A167" s="29"/>
      <c r="B167" s="29"/>
      <c r="C167" s="29"/>
      <c r="D167" s="29"/>
      <c r="E167" s="29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8.75">
      <c r="A168" s="29"/>
      <c r="B168" s="29"/>
      <c r="C168" s="29"/>
      <c r="D168" s="29"/>
      <c r="E168" s="29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8.75">
      <c r="A169" s="29"/>
      <c r="B169" s="29"/>
      <c r="C169" s="29"/>
      <c r="D169" s="29"/>
      <c r="E169" s="29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8.75">
      <c r="A170" s="29"/>
      <c r="B170" s="29"/>
      <c r="C170" s="29"/>
      <c r="D170" s="29"/>
      <c r="E170" s="29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8.75">
      <c r="A171" s="29"/>
      <c r="B171" s="29"/>
      <c r="C171" s="29"/>
      <c r="D171" s="29"/>
      <c r="E171" s="29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8.75">
      <c r="A172" s="29"/>
      <c r="B172" s="29"/>
      <c r="C172" s="29"/>
      <c r="D172" s="29"/>
      <c r="E172" s="29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8.75">
      <c r="A173" s="29"/>
      <c r="B173" s="29"/>
      <c r="C173" s="29"/>
      <c r="D173" s="29"/>
      <c r="E173" s="29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8.75">
      <c r="A174" s="29"/>
      <c r="B174" s="29"/>
      <c r="C174" s="29"/>
      <c r="D174" s="29"/>
      <c r="E174" s="29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8.75">
      <c r="A175" s="29"/>
      <c r="B175" s="29"/>
      <c r="C175" s="29"/>
      <c r="D175" s="29"/>
      <c r="E175" s="29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8.75">
      <c r="A176" s="29"/>
      <c r="B176" s="29"/>
      <c r="C176" s="29"/>
      <c r="D176" s="29"/>
      <c r="E176" s="29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8.75">
      <c r="A177" s="29"/>
      <c r="B177" s="29"/>
      <c r="C177" s="29"/>
      <c r="D177" s="29"/>
      <c r="E177" s="29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8.75">
      <c r="A178" s="29"/>
      <c r="B178" s="29"/>
      <c r="C178" s="29"/>
      <c r="D178" s="29"/>
      <c r="E178" s="29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8.75">
      <c r="A179" s="29"/>
      <c r="B179" s="29"/>
      <c r="C179" s="29"/>
      <c r="D179" s="29"/>
      <c r="E179" s="29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8.75">
      <c r="A180" s="29"/>
      <c r="B180" s="29"/>
      <c r="C180" s="29"/>
      <c r="D180" s="29"/>
      <c r="E180" s="29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8.75">
      <c r="A181" s="29"/>
      <c r="B181" s="29"/>
      <c r="C181" s="29"/>
      <c r="D181" s="29"/>
      <c r="E181" s="29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8.75">
      <c r="A182" s="29"/>
      <c r="B182" s="29"/>
      <c r="C182" s="29"/>
      <c r="D182" s="29"/>
      <c r="E182" s="29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8.75">
      <c r="A183" s="29"/>
      <c r="B183" s="29"/>
      <c r="C183" s="29"/>
      <c r="D183" s="29"/>
      <c r="E183" s="29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8.75">
      <c r="A184" s="29"/>
      <c r="B184" s="29"/>
      <c r="C184" s="29"/>
      <c r="D184" s="29"/>
      <c r="E184" s="29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8.75">
      <c r="A185" s="29"/>
      <c r="B185" s="29"/>
      <c r="C185" s="29"/>
      <c r="D185" s="29"/>
      <c r="E185" s="29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8.75">
      <c r="A186" s="29"/>
      <c r="B186" s="29"/>
      <c r="C186" s="29"/>
      <c r="D186" s="29"/>
      <c r="E186" s="29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8.75">
      <c r="A187" s="29"/>
      <c r="B187" s="29"/>
      <c r="C187" s="29"/>
      <c r="D187" s="29"/>
      <c r="E187" s="29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8.75">
      <c r="A188" s="29"/>
      <c r="B188" s="29"/>
      <c r="C188" s="29"/>
      <c r="D188" s="29"/>
      <c r="E188" s="29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8.75">
      <c r="A189" s="29"/>
      <c r="B189" s="29"/>
      <c r="C189" s="29"/>
      <c r="D189" s="29"/>
      <c r="E189" s="29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8.75">
      <c r="A190" s="29"/>
      <c r="B190" s="29"/>
      <c r="C190" s="29"/>
      <c r="D190" s="29"/>
      <c r="E190" s="29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8.75">
      <c r="A191" s="29"/>
      <c r="B191" s="29"/>
      <c r="C191" s="29"/>
      <c r="D191" s="29"/>
      <c r="E191" s="29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8.75">
      <c r="A192" s="29"/>
      <c r="B192" s="29"/>
      <c r="C192" s="29"/>
      <c r="D192" s="29"/>
      <c r="E192" s="29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8.75">
      <c r="A193" s="29"/>
      <c r="B193" s="29"/>
      <c r="C193" s="29"/>
      <c r="D193" s="29"/>
      <c r="E193" s="29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8.75">
      <c r="A194" s="29"/>
      <c r="B194" s="29"/>
      <c r="C194" s="29"/>
      <c r="D194" s="29"/>
      <c r="E194" s="29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8.75">
      <c r="A195" s="29"/>
      <c r="B195" s="29"/>
      <c r="C195" s="29"/>
      <c r="D195" s="29"/>
      <c r="E195" s="29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8.75">
      <c r="A196" s="29"/>
      <c r="B196" s="29"/>
      <c r="C196" s="29"/>
      <c r="D196" s="29"/>
      <c r="E196" s="29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8.75">
      <c r="A197" s="29"/>
      <c r="B197" s="29"/>
      <c r="C197" s="29"/>
      <c r="D197" s="29"/>
      <c r="E197" s="29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8.75">
      <c r="A198" s="29"/>
      <c r="B198" s="29"/>
      <c r="C198" s="29"/>
      <c r="D198" s="29"/>
      <c r="E198" s="29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8.75">
      <c r="A199" s="29"/>
      <c r="B199" s="29"/>
      <c r="C199" s="29"/>
      <c r="D199" s="29"/>
      <c r="E199" s="29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8.75">
      <c r="A200" s="29"/>
      <c r="B200" s="29"/>
      <c r="C200" s="29"/>
      <c r="D200" s="29"/>
      <c r="E200" s="29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8.75">
      <c r="A201" s="29"/>
      <c r="B201" s="29"/>
      <c r="C201" s="29"/>
      <c r="D201" s="29"/>
      <c r="E201" s="29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8.75">
      <c r="A202" s="29"/>
      <c r="B202" s="29"/>
      <c r="C202" s="29"/>
      <c r="D202" s="29"/>
      <c r="E202" s="29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8.75">
      <c r="A203" s="29"/>
      <c r="B203" s="29"/>
      <c r="C203" s="29"/>
      <c r="D203" s="29"/>
      <c r="E203" s="29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8.75">
      <c r="A204" s="29"/>
      <c r="B204" s="29"/>
      <c r="C204" s="29"/>
      <c r="D204" s="29"/>
      <c r="E204" s="29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8.75">
      <c r="A205" s="29"/>
      <c r="B205" s="29"/>
      <c r="C205" s="29"/>
      <c r="D205" s="29"/>
      <c r="E205" s="29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8.75">
      <c r="A206" s="29"/>
      <c r="B206" s="29"/>
      <c r="C206" s="29"/>
      <c r="D206" s="29"/>
      <c r="E206" s="29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8.75">
      <c r="A207" s="29"/>
      <c r="B207" s="29"/>
      <c r="C207" s="29"/>
      <c r="D207" s="29"/>
      <c r="E207" s="29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8.75">
      <c r="A208" s="29"/>
      <c r="B208" s="29"/>
      <c r="C208" s="29"/>
      <c r="D208" s="29"/>
      <c r="E208" s="29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8.75">
      <c r="A209" s="29"/>
      <c r="B209" s="29"/>
      <c r="C209" s="29"/>
      <c r="D209" s="29"/>
      <c r="E209" s="29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8.75">
      <c r="A210" s="29"/>
      <c r="B210" s="29"/>
      <c r="C210" s="29"/>
      <c r="D210" s="29"/>
      <c r="E210" s="29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8.75">
      <c r="A211" s="29"/>
      <c r="B211" s="29"/>
      <c r="C211" s="29"/>
      <c r="D211" s="29"/>
      <c r="E211" s="29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8.75">
      <c r="A212" s="29"/>
      <c r="B212" s="29"/>
      <c r="C212" s="29"/>
      <c r="D212" s="29"/>
      <c r="E212" s="29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8.75">
      <c r="A213" s="29"/>
      <c r="B213" s="29"/>
      <c r="C213" s="29"/>
      <c r="D213" s="29"/>
      <c r="E213" s="29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8.75">
      <c r="A214" s="29"/>
      <c r="B214" s="29"/>
      <c r="C214" s="29"/>
      <c r="D214" s="29"/>
      <c r="E214" s="29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8.75">
      <c r="A215" s="29"/>
      <c r="B215" s="29"/>
      <c r="C215" s="29"/>
      <c r="D215" s="29"/>
      <c r="E215" s="29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8.75">
      <c r="A216" s="29"/>
      <c r="B216" s="29"/>
      <c r="C216" s="29"/>
      <c r="D216" s="29"/>
      <c r="E216" s="29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8.75">
      <c r="A217" s="29"/>
      <c r="B217" s="29"/>
      <c r="C217" s="29"/>
      <c r="D217" s="29"/>
      <c r="E217" s="29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8.75">
      <c r="A218" s="29"/>
      <c r="B218" s="29"/>
      <c r="C218" s="29"/>
      <c r="D218" s="29"/>
      <c r="E218" s="29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8.75">
      <c r="A219" s="29"/>
      <c r="B219" s="29"/>
      <c r="C219" s="29"/>
      <c r="D219" s="29"/>
      <c r="E219" s="29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8.75">
      <c r="A220" s="29"/>
      <c r="B220" s="29"/>
      <c r="C220" s="29"/>
      <c r="D220" s="29"/>
      <c r="E220" s="29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8.75">
      <c r="A221" s="29"/>
      <c r="B221" s="29"/>
      <c r="C221" s="29"/>
      <c r="D221" s="29"/>
      <c r="E221" s="29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8.75">
      <c r="A222" s="29"/>
      <c r="B222" s="29"/>
      <c r="C222" s="29"/>
      <c r="D222" s="29"/>
      <c r="E222" s="29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8.75">
      <c r="A223" s="29"/>
      <c r="B223" s="29"/>
      <c r="C223" s="29"/>
      <c r="D223" s="29"/>
      <c r="E223" s="29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8.75">
      <c r="A224" s="29"/>
      <c r="B224" s="29"/>
      <c r="C224" s="29"/>
      <c r="D224" s="29"/>
      <c r="E224" s="29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8.75">
      <c r="A225" s="29"/>
      <c r="B225" s="29"/>
      <c r="C225" s="29"/>
      <c r="D225" s="29"/>
      <c r="E225" s="29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8.75">
      <c r="A226" s="29"/>
      <c r="B226" s="29"/>
      <c r="C226" s="29"/>
      <c r="D226" s="29"/>
      <c r="E226" s="29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8.75">
      <c r="A227" s="29"/>
      <c r="B227" s="29"/>
      <c r="C227" s="29"/>
      <c r="D227" s="29"/>
      <c r="E227" s="29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8.75">
      <c r="A228" s="29"/>
      <c r="B228" s="29"/>
      <c r="C228" s="29"/>
      <c r="D228" s="29"/>
      <c r="E228" s="29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8.75">
      <c r="A229" s="29"/>
      <c r="B229" s="29"/>
      <c r="C229" s="29"/>
      <c r="D229" s="29"/>
      <c r="E229" s="29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8.75">
      <c r="A230" s="29"/>
      <c r="B230" s="29"/>
      <c r="C230" s="29"/>
      <c r="D230" s="29"/>
      <c r="E230" s="29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8.75">
      <c r="A231" s="29"/>
      <c r="B231" s="29"/>
      <c r="C231" s="29"/>
      <c r="D231" s="29"/>
      <c r="E231" s="29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8.75">
      <c r="A232" s="29"/>
      <c r="B232" s="29"/>
      <c r="C232" s="29"/>
      <c r="D232" s="29"/>
      <c r="E232" s="29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8.75">
      <c r="A233" s="29"/>
      <c r="B233" s="29"/>
      <c r="C233" s="29"/>
      <c r="D233" s="29"/>
      <c r="E233" s="29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8.75">
      <c r="A234" s="29"/>
      <c r="B234" s="29"/>
      <c r="C234" s="29"/>
      <c r="D234" s="29"/>
      <c r="E234" s="29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8.75">
      <c r="A235" s="29"/>
      <c r="B235" s="29"/>
      <c r="C235" s="29"/>
      <c r="D235" s="29"/>
      <c r="E235" s="29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8.75">
      <c r="A236" s="29"/>
      <c r="B236" s="29"/>
      <c r="C236" s="29"/>
      <c r="D236" s="29"/>
      <c r="E236" s="29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8.75">
      <c r="A237" s="29"/>
      <c r="B237" s="29"/>
      <c r="C237" s="29"/>
      <c r="D237" s="29"/>
      <c r="E237" s="29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8.75">
      <c r="A238" s="29"/>
      <c r="B238" s="29"/>
      <c r="C238" s="29"/>
      <c r="D238" s="29"/>
      <c r="E238" s="29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8.75">
      <c r="A239" s="29"/>
      <c r="B239" s="29"/>
      <c r="C239" s="29"/>
      <c r="D239" s="29"/>
      <c r="E239" s="29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8.75">
      <c r="A240" s="29"/>
      <c r="B240" s="29"/>
      <c r="C240" s="29"/>
      <c r="D240" s="29"/>
      <c r="E240" s="29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8.75">
      <c r="A241" s="29"/>
      <c r="B241" s="29"/>
      <c r="C241" s="29"/>
      <c r="D241" s="29"/>
      <c r="E241" s="29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8.75">
      <c r="A242" s="29"/>
      <c r="B242" s="29"/>
      <c r="C242" s="29"/>
      <c r="D242" s="29"/>
      <c r="E242" s="29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8.75">
      <c r="A243" s="29"/>
      <c r="B243" s="29"/>
      <c r="C243" s="29"/>
      <c r="D243" s="29"/>
      <c r="E243" s="29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18.75">
      <c r="A244" s="29"/>
      <c r="B244" s="29"/>
      <c r="C244" s="29"/>
      <c r="D244" s="29"/>
      <c r="E244" s="29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8.75">
      <c r="A245" s="29"/>
      <c r="B245" s="29"/>
      <c r="C245" s="29"/>
      <c r="D245" s="29"/>
      <c r="E245" s="29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8.75">
      <c r="A246" s="29"/>
      <c r="B246" s="29"/>
      <c r="C246" s="29"/>
      <c r="D246" s="29"/>
      <c r="E246" s="29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18.75">
      <c r="A247" s="29"/>
      <c r="B247" s="29"/>
      <c r="C247" s="29"/>
      <c r="D247" s="29"/>
      <c r="E247" s="29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18.75">
      <c r="A248" s="29"/>
      <c r="B248" s="29"/>
      <c r="C248" s="29"/>
      <c r="D248" s="29"/>
      <c r="E248" s="29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8.75">
      <c r="A249" s="29"/>
      <c r="B249" s="29"/>
      <c r="C249" s="29"/>
      <c r="D249" s="29"/>
      <c r="E249" s="29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1:14" ht="18.75">
      <c r="A250" s="29"/>
      <c r="B250" s="29"/>
      <c r="C250" s="29"/>
      <c r="D250" s="29"/>
      <c r="E250" s="29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18.75">
      <c r="A251" s="29"/>
      <c r="B251" s="29"/>
      <c r="C251" s="29"/>
      <c r="D251" s="29"/>
      <c r="E251" s="29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8.75">
      <c r="A252" s="29"/>
      <c r="B252" s="29"/>
      <c r="C252" s="29"/>
      <c r="D252" s="29"/>
      <c r="E252" s="29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18.75">
      <c r="A253" s="29"/>
      <c r="B253" s="29"/>
      <c r="C253" s="29"/>
      <c r="D253" s="29"/>
      <c r="E253" s="29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18.75">
      <c r="A254" s="29"/>
      <c r="B254" s="29"/>
      <c r="C254" s="29"/>
      <c r="D254" s="29"/>
      <c r="E254" s="29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1:14" ht="18.75">
      <c r="A255" s="29"/>
      <c r="B255" s="29"/>
      <c r="C255" s="29"/>
      <c r="D255" s="29"/>
      <c r="E255" s="29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1:5" ht="16.5">
      <c r="A256" s="29"/>
      <c r="B256" s="29"/>
      <c r="C256" s="29"/>
      <c r="D256" s="29"/>
      <c r="E256" s="29"/>
    </row>
    <row r="257" spans="1:5" ht="16.5">
      <c r="A257" s="29"/>
      <c r="B257" s="29"/>
      <c r="C257" s="29"/>
      <c r="D257" s="29"/>
      <c r="E257" s="29"/>
    </row>
    <row r="258" spans="1:5" ht="16.5">
      <c r="A258" s="29"/>
      <c r="B258" s="29"/>
      <c r="C258" s="29"/>
      <c r="D258" s="29"/>
      <c r="E258" s="29"/>
    </row>
    <row r="259" spans="1:5" ht="16.5">
      <c r="A259" s="29"/>
      <c r="B259" s="29"/>
      <c r="C259" s="29"/>
      <c r="D259" s="29"/>
      <c r="E259" s="29"/>
    </row>
    <row r="260" spans="1:5" ht="16.5">
      <c r="A260" s="29"/>
      <c r="B260" s="29"/>
      <c r="C260" s="29"/>
      <c r="D260" s="29"/>
      <c r="E260" s="29"/>
    </row>
    <row r="261" spans="1:5" ht="16.5">
      <c r="A261" s="29"/>
      <c r="B261" s="29"/>
      <c r="C261" s="29"/>
      <c r="D261" s="29"/>
      <c r="E261" s="29"/>
    </row>
    <row r="262" spans="1:5" ht="16.5">
      <c r="A262" s="29"/>
      <c r="B262" s="29"/>
      <c r="C262" s="29"/>
      <c r="D262" s="29"/>
      <c r="E262" s="29"/>
    </row>
    <row r="263" spans="1:5" ht="16.5">
      <c r="A263" s="29"/>
      <c r="B263" s="29"/>
      <c r="C263" s="29"/>
      <c r="D263" s="29"/>
      <c r="E263" s="29"/>
    </row>
    <row r="264" spans="1:5" ht="16.5">
      <c r="A264" s="29"/>
      <c r="B264" s="29"/>
      <c r="C264" s="29"/>
      <c r="D264" s="29"/>
      <c r="E264" s="29"/>
    </row>
    <row r="265" spans="1:5" ht="16.5">
      <c r="A265" s="29"/>
      <c r="B265" s="29"/>
      <c r="C265" s="29"/>
      <c r="D265" s="29"/>
      <c r="E265" s="29"/>
    </row>
    <row r="266" spans="1:5" ht="16.5">
      <c r="A266" s="29"/>
      <c r="B266" s="29"/>
      <c r="C266" s="29"/>
      <c r="D266" s="29"/>
      <c r="E266" s="29"/>
    </row>
    <row r="267" spans="1:5" ht="16.5">
      <c r="A267" s="29"/>
      <c r="B267" s="29"/>
      <c r="C267" s="29"/>
      <c r="D267" s="29"/>
      <c r="E267" s="29"/>
    </row>
    <row r="268" spans="1:5" ht="16.5">
      <c r="A268" s="29"/>
      <c r="B268" s="29"/>
      <c r="C268" s="29"/>
      <c r="D268" s="29"/>
      <c r="E268" s="29"/>
    </row>
    <row r="269" spans="1:5" ht="16.5">
      <c r="A269" s="29"/>
      <c r="B269" s="29"/>
      <c r="C269" s="29"/>
      <c r="D269" s="29"/>
      <c r="E269" s="29"/>
    </row>
    <row r="270" spans="1:5" ht="16.5">
      <c r="A270" s="29"/>
      <c r="B270" s="29"/>
      <c r="C270" s="29"/>
      <c r="D270" s="29"/>
      <c r="E270" s="29"/>
    </row>
    <row r="271" spans="1:5" ht="16.5">
      <c r="A271" s="29"/>
      <c r="B271" s="29"/>
      <c r="C271" s="29"/>
      <c r="D271" s="29"/>
      <c r="E271" s="29"/>
    </row>
    <row r="272" spans="1:5" ht="16.5">
      <c r="A272" s="29"/>
      <c r="B272" s="29"/>
      <c r="C272" s="29"/>
      <c r="D272" s="29"/>
      <c r="E272" s="29"/>
    </row>
    <row r="273" spans="1:5" ht="16.5">
      <c r="A273" s="29"/>
      <c r="B273" s="29"/>
      <c r="C273" s="29"/>
      <c r="D273" s="29"/>
      <c r="E273" s="29"/>
    </row>
    <row r="274" spans="1:5" ht="16.5">
      <c r="A274" s="29"/>
      <c r="B274" s="29"/>
      <c r="C274" s="29"/>
      <c r="D274" s="29"/>
      <c r="E274" s="29"/>
    </row>
    <row r="275" spans="1:5" ht="16.5">
      <c r="A275" s="29"/>
      <c r="B275" s="29"/>
      <c r="C275" s="29"/>
      <c r="D275" s="29"/>
      <c r="E275" s="29"/>
    </row>
    <row r="276" spans="1:5" ht="16.5">
      <c r="A276" s="29"/>
      <c r="B276" s="29"/>
      <c r="C276" s="29"/>
      <c r="D276" s="29"/>
      <c r="E276" s="29"/>
    </row>
    <row r="277" spans="1:5" ht="16.5">
      <c r="A277" s="29"/>
      <c r="B277" s="29"/>
      <c r="C277" s="29"/>
      <c r="D277" s="29"/>
      <c r="E277" s="29"/>
    </row>
    <row r="278" spans="1:5" ht="16.5">
      <c r="A278" s="29"/>
      <c r="B278" s="29"/>
      <c r="C278" s="29"/>
      <c r="D278" s="29"/>
      <c r="E278" s="29"/>
    </row>
    <row r="279" spans="1:5" ht="16.5">
      <c r="A279" s="29"/>
      <c r="B279" s="29"/>
      <c r="C279" s="29"/>
      <c r="D279" s="29"/>
      <c r="E279" s="29"/>
    </row>
    <row r="280" spans="1:5" ht="16.5">
      <c r="A280" s="29"/>
      <c r="B280" s="29"/>
      <c r="C280" s="29"/>
      <c r="D280" s="29"/>
      <c r="E280" s="29"/>
    </row>
    <row r="281" spans="1:5" ht="16.5">
      <c r="A281" s="29"/>
      <c r="B281" s="29"/>
      <c r="C281" s="29"/>
      <c r="D281" s="29"/>
      <c r="E281" s="29"/>
    </row>
    <row r="282" spans="1:5" ht="16.5">
      <c r="A282" s="29"/>
      <c r="B282" s="29"/>
      <c r="C282" s="29"/>
      <c r="D282" s="29"/>
      <c r="E282" s="29"/>
    </row>
    <row r="283" spans="1:5" ht="16.5">
      <c r="A283" s="29"/>
      <c r="B283" s="29"/>
      <c r="C283" s="29"/>
      <c r="D283" s="29"/>
      <c r="E283" s="29"/>
    </row>
    <row r="284" spans="1:5" ht="16.5">
      <c r="A284" s="29"/>
      <c r="B284" s="29"/>
      <c r="C284" s="29"/>
      <c r="D284" s="29"/>
      <c r="E284" s="29"/>
    </row>
    <row r="285" spans="1:5" ht="16.5">
      <c r="A285" s="29"/>
      <c r="B285" s="29"/>
      <c r="C285" s="29"/>
      <c r="D285" s="29"/>
      <c r="E285" s="29"/>
    </row>
    <row r="286" spans="1:5" ht="16.5">
      <c r="A286" s="29"/>
      <c r="B286" s="29"/>
      <c r="C286" s="29"/>
      <c r="D286" s="29"/>
      <c r="E286" s="29"/>
    </row>
    <row r="287" spans="1:5" ht="16.5">
      <c r="A287" s="29"/>
      <c r="B287" s="29"/>
      <c r="C287" s="29"/>
      <c r="D287" s="29"/>
      <c r="E287" s="29"/>
    </row>
    <row r="288" spans="1:5" ht="16.5">
      <c r="A288" s="29"/>
      <c r="B288" s="29"/>
      <c r="C288" s="29"/>
      <c r="D288" s="29"/>
      <c r="E288" s="29"/>
    </row>
    <row r="289" spans="1:5" ht="16.5">
      <c r="A289" s="29"/>
      <c r="B289" s="29"/>
      <c r="C289" s="29"/>
      <c r="D289" s="29"/>
      <c r="E289" s="29"/>
    </row>
    <row r="290" spans="1:5" ht="16.5">
      <c r="A290" s="29"/>
      <c r="B290" s="29"/>
      <c r="C290" s="29"/>
      <c r="D290" s="29"/>
      <c r="E290" s="29"/>
    </row>
    <row r="291" spans="1:5" ht="16.5">
      <c r="A291" s="29"/>
      <c r="B291" s="29"/>
      <c r="C291" s="29"/>
      <c r="D291" s="29"/>
      <c r="E291" s="29"/>
    </row>
    <row r="292" spans="1:5" ht="16.5">
      <c r="A292" s="29"/>
      <c r="B292" s="29"/>
      <c r="C292" s="29"/>
      <c r="D292" s="29"/>
      <c r="E292" s="29"/>
    </row>
    <row r="293" spans="1:5" ht="16.5">
      <c r="A293" s="29"/>
      <c r="B293" s="29"/>
      <c r="C293" s="29"/>
      <c r="D293" s="29"/>
      <c r="E293" s="29"/>
    </row>
    <row r="294" spans="1:5" ht="16.5">
      <c r="A294" s="29"/>
      <c r="B294" s="29"/>
      <c r="C294" s="29"/>
      <c r="D294" s="29"/>
      <c r="E294" s="29"/>
    </row>
    <row r="295" spans="1:5" ht="16.5">
      <c r="A295" s="29"/>
      <c r="B295" s="29"/>
      <c r="C295" s="29"/>
      <c r="D295" s="29"/>
      <c r="E295" s="29"/>
    </row>
    <row r="296" spans="1:5" ht="16.5">
      <c r="A296" s="29"/>
      <c r="B296" s="29"/>
      <c r="C296" s="29"/>
      <c r="D296" s="29"/>
      <c r="E296" s="29"/>
    </row>
    <row r="297" spans="1:5" ht="16.5">
      <c r="A297" s="29"/>
      <c r="B297" s="29"/>
      <c r="C297" s="29"/>
      <c r="D297" s="29"/>
      <c r="E297" s="29"/>
    </row>
    <row r="298" spans="1:5" ht="16.5">
      <c r="A298" s="29"/>
      <c r="B298" s="29"/>
      <c r="C298" s="29"/>
      <c r="D298" s="29"/>
      <c r="E298" s="29"/>
    </row>
    <row r="299" spans="1:5" ht="16.5">
      <c r="A299" s="29"/>
      <c r="B299" s="29"/>
      <c r="C299" s="29"/>
      <c r="D299" s="29"/>
      <c r="E299" s="29"/>
    </row>
    <row r="300" spans="1:5" ht="16.5">
      <c r="A300" s="29"/>
      <c r="B300" s="29"/>
      <c r="C300" s="29"/>
      <c r="D300" s="29"/>
      <c r="E300" s="29"/>
    </row>
    <row r="301" spans="1:5" ht="16.5">
      <c r="A301" s="29"/>
      <c r="B301" s="29"/>
      <c r="C301" s="29"/>
      <c r="D301" s="29"/>
      <c r="E301" s="29"/>
    </row>
    <row r="302" spans="1:5" ht="16.5">
      <c r="A302" s="29"/>
      <c r="B302" s="29"/>
      <c r="C302" s="29"/>
      <c r="D302" s="29"/>
      <c r="E302" s="29"/>
    </row>
    <row r="303" spans="1:5" ht="16.5">
      <c r="A303" s="29"/>
      <c r="B303" s="29"/>
      <c r="C303" s="29"/>
      <c r="D303" s="29"/>
      <c r="E303" s="29"/>
    </row>
    <row r="304" spans="1:5" ht="16.5">
      <c r="A304" s="29"/>
      <c r="B304" s="29"/>
      <c r="C304" s="29"/>
      <c r="D304" s="29"/>
      <c r="E304" s="29"/>
    </row>
    <row r="305" spans="1:5" ht="16.5">
      <c r="A305" s="29"/>
      <c r="B305" s="29"/>
      <c r="C305" s="29"/>
      <c r="D305" s="29"/>
      <c r="E305" s="29"/>
    </row>
    <row r="306" spans="1:5" ht="16.5">
      <c r="A306" s="29"/>
      <c r="B306" s="29"/>
      <c r="C306" s="29"/>
      <c r="D306" s="29"/>
      <c r="E306" s="29"/>
    </row>
    <row r="307" spans="1:5" ht="16.5">
      <c r="A307" s="29"/>
      <c r="B307" s="29"/>
      <c r="C307" s="29"/>
      <c r="D307" s="29"/>
      <c r="E307" s="29"/>
    </row>
    <row r="308" spans="1:5" ht="16.5">
      <c r="A308" s="29"/>
      <c r="B308" s="29"/>
      <c r="C308" s="29"/>
      <c r="D308" s="29"/>
      <c r="E308" s="29"/>
    </row>
    <row r="309" spans="1:5" ht="16.5">
      <c r="A309" s="29"/>
      <c r="B309" s="29"/>
      <c r="C309" s="29"/>
      <c r="D309" s="29"/>
      <c r="E309" s="29"/>
    </row>
    <row r="310" spans="1:5" ht="16.5">
      <c r="A310" s="29"/>
      <c r="B310" s="29"/>
      <c r="C310" s="29"/>
      <c r="D310" s="29"/>
      <c r="E310" s="29"/>
    </row>
    <row r="311" spans="1:5" ht="16.5">
      <c r="A311" s="29"/>
      <c r="B311" s="29"/>
      <c r="C311" s="29"/>
      <c r="D311" s="29"/>
      <c r="E311" s="29"/>
    </row>
    <row r="312" spans="1:5" ht="16.5">
      <c r="A312" s="29"/>
      <c r="B312" s="29"/>
      <c r="C312" s="29"/>
      <c r="D312" s="29"/>
      <c r="E312" s="29"/>
    </row>
    <row r="313" spans="1:5" ht="16.5">
      <c r="A313" s="29"/>
      <c r="B313" s="29"/>
      <c r="C313" s="29"/>
      <c r="D313" s="29"/>
      <c r="E313" s="29"/>
    </row>
    <row r="314" spans="1:5" ht="16.5">
      <c r="A314" s="29"/>
      <c r="B314" s="29"/>
      <c r="C314" s="29"/>
      <c r="D314" s="29"/>
      <c r="E314" s="29"/>
    </row>
    <row r="315" spans="1:5" ht="16.5">
      <c r="A315" s="29"/>
      <c r="B315" s="29"/>
      <c r="C315" s="29"/>
      <c r="D315" s="29"/>
      <c r="E315" s="29"/>
    </row>
    <row r="316" spans="1:5" ht="16.5">
      <c r="A316" s="29"/>
      <c r="B316" s="29"/>
      <c r="C316" s="29"/>
      <c r="D316" s="29"/>
      <c r="E316" s="29"/>
    </row>
    <row r="317" spans="1:5" ht="16.5">
      <c r="A317" s="29"/>
      <c r="B317" s="29"/>
      <c r="C317" s="29"/>
      <c r="D317" s="29"/>
      <c r="E317" s="29"/>
    </row>
    <row r="318" spans="1:5" ht="16.5">
      <c r="A318" s="29"/>
      <c r="B318" s="29"/>
      <c r="C318" s="29"/>
      <c r="D318" s="29"/>
      <c r="E318" s="29"/>
    </row>
    <row r="319" spans="1:5" ht="16.5">
      <c r="A319" s="29"/>
      <c r="B319" s="29"/>
      <c r="C319" s="29"/>
      <c r="D319" s="29"/>
      <c r="E319" s="29"/>
    </row>
    <row r="320" spans="1:5" ht="16.5">
      <c r="A320" s="29"/>
      <c r="B320" s="29"/>
      <c r="C320" s="29"/>
      <c r="D320" s="29"/>
      <c r="E320" s="29"/>
    </row>
    <row r="321" spans="1:5" ht="16.5">
      <c r="A321" s="29"/>
      <c r="B321" s="29"/>
      <c r="C321" s="29"/>
      <c r="D321" s="29"/>
      <c r="E321" s="29"/>
    </row>
    <row r="322" spans="1:5" ht="16.5">
      <c r="A322" s="29"/>
      <c r="B322" s="29"/>
      <c r="C322" s="29"/>
      <c r="D322" s="29"/>
      <c r="E322" s="29"/>
    </row>
    <row r="323" spans="1:5" ht="16.5">
      <c r="A323" s="29"/>
      <c r="B323" s="29"/>
      <c r="C323" s="29"/>
      <c r="D323" s="29"/>
      <c r="E323" s="29"/>
    </row>
    <row r="324" spans="1:5" ht="16.5">
      <c r="A324" s="29"/>
      <c r="B324" s="29"/>
      <c r="C324" s="29"/>
      <c r="D324" s="29"/>
      <c r="E324" s="29"/>
    </row>
    <row r="325" spans="1:5" ht="16.5">
      <c r="A325" s="29"/>
      <c r="B325" s="29"/>
      <c r="C325" s="29"/>
      <c r="D325" s="29"/>
      <c r="E325" s="29"/>
    </row>
    <row r="326" spans="1:5" ht="16.5">
      <c r="A326" s="29"/>
      <c r="B326" s="29"/>
      <c r="C326" s="29"/>
      <c r="D326" s="29"/>
      <c r="E326" s="29"/>
    </row>
    <row r="327" spans="1:5" ht="16.5">
      <c r="A327" s="29"/>
      <c r="B327" s="29"/>
      <c r="C327" s="29"/>
      <c r="D327" s="29"/>
      <c r="E327" s="29"/>
    </row>
    <row r="328" spans="1:5" ht="16.5">
      <c r="A328" s="29"/>
      <c r="B328" s="29"/>
      <c r="C328" s="29"/>
      <c r="D328" s="29"/>
      <c r="E328" s="29"/>
    </row>
    <row r="329" spans="1:5" ht="16.5">
      <c r="A329" s="29"/>
      <c r="B329" s="29"/>
      <c r="C329" s="29"/>
      <c r="D329" s="29"/>
      <c r="E329" s="29"/>
    </row>
    <row r="330" spans="1:5" ht="16.5">
      <c r="A330" s="29"/>
      <c r="B330" s="29"/>
      <c r="C330" s="29"/>
      <c r="D330" s="29"/>
      <c r="E330" s="29"/>
    </row>
    <row r="331" spans="1:5" ht="16.5">
      <c r="A331" s="29"/>
      <c r="B331" s="29"/>
      <c r="C331" s="29"/>
      <c r="D331" s="29"/>
      <c r="E331" s="29"/>
    </row>
    <row r="332" spans="1:5" ht="16.5">
      <c r="A332" s="29"/>
      <c r="B332" s="29"/>
      <c r="C332" s="29"/>
      <c r="D332" s="29"/>
      <c r="E332" s="29"/>
    </row>
    <row r="333" spans="1:5" ht="16.5">
      <c r="A333" s="29"/>
      <c r="B333" s="29"/>
      <c r="C333" s="29"/>
      <c r="D333" s="29"/>
      <c r="E333" s="29"/>
    </row>
    <row r="334" spans="1:5" ht="16.5">
      <c r="A334" s="29"/>
      <c r="B334" s="29"/>
      <c r="C334" s="29"/>
      <c r="D334" s="29"/>
      <c r="E334" s="29"/>
    </row>
  </sheetData>
  <mergeCells count="2">
    <mergeCell ref="F8:H8"/>
    <mergeCell ref="J8:L8"/>
  </mergeCells>
  <printOptions horizontalCentered="1"/>
  <pageMargins left="0.75" right="0.5" top="0.75" bottom="0.5" header="0.25" footer="0.5"/>
  <pageSetup fitToHeight="1" fitToWidth="1" horizontalDpi="300" verticalDpi="300" orientation="portrait" paperSize="9" scale="62" r:id="rId1"/>
  <rowBreaks count="1" manualBreakCount="1">
    <brk id="7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showOutlineSymbols="0" zoomScale="75" zoomScaleNormal="75" workbookViewId="0" topLeftCell="A1">
      <selection activeCell="B1" sqref="B1"/>
    </sheetView>
  </sheetViews>
  <sheetFormatPr defaultColWidth="8.72265625" defaultRowHeight="12.75"/>
  <cols>
    <col min="1" max="1" width="5.8125" style="7" customWidth="1"/>
    <col min="2" max="2" width="1.6328125" style="7" customWidth="1"/>
    <col min="3" max="3" width="41.36328125" style="7" customWidth="1"/>
    <col min="4" max="4" width="10.8125" style="7" customWidth="1"/>
    <col min="5" max="5" width="8.6328125" style="7" customWidth="1"/>
    <col min="6" max="6" width="16.90625" style="7" customWidth="1"/>
    <col min="7" max="7" width="5.8125" style="7" customWidth="1"/>
    <col min="8" max="8" width="16.90625" style="7" customWidth="1"/>
    <col min="9" max="9" width="1.6328125" style="7" customWidth="1"/>
    <col min="10" max="16384" width="8.6328125" style="7" customWidth="1"/>
  </cols>
  <sheetData>
    <row r="1" spans="1:9" ht="19.5" customHeight="1">
      <c r="A1" s="16" t="s">
        <v>66</v>
      </c>
      <c r="B1" s="17"/>
      <c r="C1" s="17"/>
      <c r="D1" s="17"/>
      <c r="E1" s="17"/>
      <c r="F1" s="17"/>
      <c r="G1" s="17"/>
      <c r="H1" s="17"/>
      <c r="I1" s="18"/>
    </row>
    <row r="2" spans="1:9" ht="20.25">
      <c r="A2" s="16" t="s">
        <v>56</v>
      </c>
      <c r="B2" s="17"/>
      <c r="C2" s="17"/>
      <c r="D2" s="17"/>
      <c r="E2" s="17"/>
      <c r="F2" s="17"/>
      <c r="G2" s="17"/>
      <c r="H2" s="17"/>
      <c r="I2" s="18"/>
    </row>
    <row r="3" spans="1:9" ht="19.5" customHeight="1">
      <c r="A3" s="16" t="s">
        <v>67</v>
      </c>
      <c r="B3" s="17"/>
      <c r="C3" s="17"/>
      <c r="D3" s="17"/>
      <c r="E3" s="17"/>
      <c r="F3" s="17"/>
      <c r="G3" s="17"/>
      <c r="H3" s="17"/>
      <c r="I3" s="18"/>
    </row>
    <row r="4" spans="1:9" ht="20.25">
      <c r="A4" s="18"/>
      <c r="B4" s="18"/>
      <c r="C4" s="18"/>
      <c r="D4" s="18"/>
      <c r="E4" s="18"/>
      <c r="F4" s="18"/>
      <c r="G4" s="18"/>
      <c r="H4" s="18"/>
      <c r="I4" s="18"/>
    </row>
    <row r="5" spans="1:9" ht="20.25">
      <c r="A5" s="18"/>
      <c r="B5" s="18"/>
      <c r="C5" s="18"/>
      <c r="D5" s="18"/>
      <c r="E5" s="18"/>
      <c r="F5" s="18"/>
      <c r="G5" s="18"/>
      <c r="H5" s="18"/>
      <c r="I5" s="18"/>
    </row>
    <row r="6" spans="1:9" ht="20.25">
      <c r="A6" s="24"/>
      <c r="B6" s="65"/>
      <c r="C6" s="65"/>
      <c r="D6" s="65"/>
      <c r="E6" s="65"/>
      <c r="F6" s="66" t="s">
        <v>57</v>
      </c>
      <c r="G6" s="65"/>
      <c r="H6" s="66" t="s">
        <v>57</v>
      </c>
      <c r="I6" s="18"/>
    </row>
    <row r="7" spans="1:9" ht="20.25">
      <c r="A7" s="24"/>
      <c r="B7" s="65"/>
      <c r="C7" s="65"/>
      <c r="D7" s="65"/>
      <c r="E7" s="65"/>
      <c r="F7" s="66" t="s">
        <v>58</v>
      </c>
      <c r="G7" s="65"/>
      <c r="H7" s="66" t="s">
        <v>70</v>
      </c>
      <c r="I7" s="18"/>
    </row>
    <row r="8" spans="1:9" ht="20.25">
      <c r="A8" s="24"/>
      <c r="B8" s="65"/>
      <c r="C8" s="65"/>
      <c r="D8" s="65"/>
      <c r="E8" s="65"/>
      <c r="F8" s="66" t="s">
        <v>1</v>
      </c>
      <c r="G8" s="65"/>
      <c r="H8" s="66" t="s">
        <v>71</v>
      </c>
      <c r="I8" s="18"/>
    </row>
    <row r="9" spans="1:9" ht="20.25">
      <c r="A9" s="24"/>
      <c r="B9" s="65"/>
      <c r="C9" s="65"/>
      <c r="D9" s="65"/>
      <c r="E9" s="65"/>
      <c r="F9" s="66" t="s">
        <v>5</v>
      </c>
      <c r="G9" s="65"/>
      <c r="H9" s="66" t="s">
        <v>72</v>
      </c>
      <c r="I9" s="18"/>
    </row>
    <row r="10" spans="1:9" ht="20.25">
      <c r="A10" s="24"/>
      <c r="B10" s="65"/>
      <c r="C10" s="65"/>
      <c r="D10" s="65"/>
      <c r="E10" s="65"/>
      <c r="F10" s="66" t="s">
        <v>92</v>
      </c>
      <c r="G10" s="65"/>
      <c r="H10" s="66" t="s">
        <v>73</v>
      </c>
      <c r="I10" s="18"/>
    </row>
    <row r="11" spans="1:9" ht="20.25">
      <c r="A11" s="24"/>
      <c r="B11" s="65"/>
      <c r="C11" s="65"/>
      <c r="D11" s="65"/>
      <c r="E11" s="65"/>
      <c r="F11" s="67" t="s">
        <v>8</v>
      </c>
      <c r="G11" s="65"/>
      <c r="H11" s="67" t="s">
        <v>8</v>
      </c>
      <c r="I11" s="18"/>
    </row>
    <row r="12" spans="1:9" ht="20.25">
      <c r="A12" s="24"/>
      <c r="B12" s="65"/>
      <c r="C12" s="65"/>
      <c r="D12" s="65"/>
      <c r="E12" s="65"/>
      <c r="F12" s="65"/>
      <c r="G12" s="65"/>
      <c r="H12" s="65"/>
      <c r="I12" s="18"/>
    </row>
    <row r="13" spans="1:9" ht="20.25">
      <c r="A13" s="24"/>
      <c r="B13" s="65" t="s">
        <v>59</v>
      </c>
      <c r="C13" s="65"/>
      <c r="D13" s="65"/>
      <c r="E13" s="65"/>
      <c r="F13" s="66">
        <v>1447</v>
      </c>
      <c r="G13" s="66"/>
      <c r="H13" s="66">
        <f>1690+75-432</f>
        <v>1333</v>
      </c>
      <c r="I13" s="18"/>
    </row>
    <row r="14" spans="1:9" ht="20.25">
      <c r="A14" s="24"/>
      <c r="B14" s="65" t="s">
        <v>60</v>
      </c>
      <c r="C14" s="65"/>
      <c r="D14" s="65"/>
      <c r="E14" s="65"/>
      <c r="F14" s="66">
        <v>0</v>
      </c>
      <c r="G14" s="66"/>
      <c r="H14" s="66">
        <v>0</v>
      </c>
      <c r="I14" s="18"/>
    </row>
    <row r="15" spans="1:9" ht="20.25">
      <c r="A15" s="24"/>
      <c r="B15" s="65" t="s">
        <v>61</v>
      </c>
      <c r="C15" s="65"/>
      <c r="D15" s="65"/>
      <c r="E15" s="65"/>
      <c r="F15" s="66">
        <v>1245</v>
      </c>
      <c r="G15" s="66"/>
      <c r="H15" s="66">
        <v>1245</v>
      </c>
      <c r="I15" s="18"/>
    </row>
    <row r="16" spans="1:9" ht="20.25">
      <c r="A16" s="24"/>
      <c r="B16" s="65"/>
      <c r="C16" s="65"/>
      <c r="D16" s="65"/>
      <c r="E16" s="65"/>
      <c r="F16" s="66"/>
      <c r="G16" s="66"/>
      <c r="H16" s="66"/>
      <c r="I16" s="18"/>
    </row>
    <row r="17" spans="1:9" ht="20.25">
      <c r="A17" s="24"/>
      <c r="B17" s="68" t="s">
        <v>82</v>
      </c>
      <c r="C17" s="65"/>
      <c r="D17" s="65"/>
      <c r="E17" s="65"/>
      <c r="F17" s="69"/>
      <c r="G17" s="70"/>
      <c r="H17" s="69"/>
      <c r="I17" s="19"/>
    </row>
    <row r="18" spans="1:9" ht="20.25">
      <c r="A18" s="24"/>
      <c r="B18" s="65"/>
      <c r="C18" s="65" t="s">
        <v>80</v>
      </c>
      <c r="D18" s="65"/>
      <c r="E18" s="65"/>
      <c r="F18" s="70">
        <v>649</v>
      </c>
      <c r="G18" s="70"/>
      <c r="H18" s="70">
        <v>728</v>
      </c>
      <c r="I18" s="19"/>
    </row>
    <row r="19" spans="1:9" ht="20.25">
      <c r="A19" s="24"/>
      <c r="B19" s="65"/>
      <c r="C19" s="65" t="s">
        <v>62</v>
      </c>
      <c r="D19" s="65"/>
      <c r="E19" s="65"/>
      <c r="F19" s="70">
        <v>64</v>
      </c>
      <c r="G19" s="70"/>
      <c r="H19" s="70">
        <v>63</v>
      </c>
      <c r="I19" s="19"/>
    </row>
    <row r="20" spans="1:9" ht="20.25">
      <c r="A20" s="24"/>
      <c r="B20" s="65"/>
      <c r="C20" s="65" t="s">
        <v>81</v>
      </c>
      <c r="D20" s="65"/>
      <c r="E20" s="65"/>
      <c r="F20" s="70">
        <v>356</v>
      </c>
      <c r="G20" s="70"/>
      <c r="H20" s="70">
        <v>279</v>
      </c>
      <c r="I20" s="19"/>
    </row>
    <row r="21" spans="1:9" ht="28.5" customHeight="1">
      <c r="A21" s="24"/>
      <c r="B21" s="65"/>
      <c r="C21" s="65"/>
      <c r="D21" s="65"/>
      <c r="E21" s="65"/>
      <c r="F21" s="71">
        <f>SUM(F18:F20)</f>
        <v>1069</v>
      </c>
      <c r="G21" s="70"/>
      <c r="H21" s="71">
        <f>SUM(H18:H20)</f>
        <v>1070</v>
      </c>
      <c r="I21" s="19"/>
    </row>
    <row r="22" spans="1:9" ht="20.25">
      <c r="A22" s="24"/>
      <c r="B22" s="68" t="s">
        <v>83</v>
      </c>
      <c r="C22" s="65"/>
      <c r="D22" s="65"/>
      <c r="E22" s="65"/>
      <c r="F22" s="70"/>
      <c r="G22" s="70"/>
      <c r="H22" s="70"/>
      <c r="I22" s="19"/>
    </row>
    <row r="23" spans="1:9" ht="20.25">
      <c r="A23" s="24"/>
      <c r="B23" s="65"/>
      <c r="C23" s="65" t="s">
        <v>84</v>
      </c>
      <c r="D23" s="65"/>
      <c r="E23" s="65"/>
      <c r="F23" s="70">
        <v>0</v>
      </c>
      <c r="G23" s="70"/>
      <c r="H23" s="70">
        <v>0</v>
      </c>
      <c r="I23" s="19"/>
    </row>
    <row r="24" spans="1:9" ht="20.25">
      <c r="A24" s="24"/>
      <c r="B24" s="65"/>
      <c r="C24" s="65" t="s">
        <v>85</v>
      </c>
      <c r="D24" s="65"/>
      <c r="E24" s="65"/>
      <c r="F24" s="70">
        <v>19393</v>
      </c>
      <c r="G24" s="70"/>
      <c r="H24" s="70">
        <f>18098+540+241</f>
        <v>18879</v>
      </c>
      <c r="I24" s="19"/>
    </row>
    <row r="25" spans="1:9" ht="20.25">
      <c r="A25" s="24"/>
      <c r="B25" s="65"/>
      <c r="C25" s="65" t="s">
        <v>35</v>
      </c>
      <c r="D25" s="65"/>
      <c r="E25" s="65"/>
      <c r="F25" s="70">
        <v>0</v>
      </c>
      <c r="G25" s="70"/>
      <c r="H25" s="70">
        <v>0</v>
      </c>
      <c r="I25" s="19"/>
    </row>
    <row r="26" spans="1:9" ht="28.5" customHeight="1">
      <c r="A26" s="24"/>
      <c r="B26" s="65"/>
      <c r="C26" s="65"/>
      <c r="D26" s="65"/>
      <c r="E26" s="65"/>
      <c r="F26" s="69">
        <f>SUM(F23:F25)</f>
        <v>19393</v>
      </c>
      <c r="G26" s="70"/>
      <c r="H26" s="69">
        <f>SUM(H23:H25)</f>
        <v>18879</v>
      </c>
      <c r="I26" s="19"/>
    </row>
    <row r="27" spans="1:9" ht="20.25">
      <c r="A27" s="24"/>
      <c r="B27" s="65"/>
      <c r="C27" s="65"/>
      <c r="D27" s="65"/>
      <c r="E27" s="65"/>
      <c r="F27" s="72"/>
      <c r="G27" s="73"/>
      <c r="H27" s="72"/>
      <c r="I27" s="28"/>
    </row>
    <row r="28" spans="1:9" ht="28.5" customHeight="1">
      <c r="A28" s="24"/>
      <c r="B28" s="65" t="s">
        <v>86</v>
      </c>
      <c r="C28" s="65"/>
      <c r="D28" s="65"/>
      <c r="E28" s="65"/>
      <c r="F28" s="74">
        <f>F21-F26</f>
        <v>-18324</v>
      </c>
      <c r="G28" s="75"/>
      <c r="H28" s="74">
        <f>H21-H26</f>
        <v>-17809</v>
      </c>
      <c r="I28" s="18"/>
    </row>
    <row r="29" spans="1:9" ht="19.5" customHeight="1">
      <c r="A29" s="24"/>
      <c r="B29" s="65"/>
      <c r="C29" s="65"/>
      <c r="D29" s="65"/>
      <c r="E29" s="65"/>
      <c r="F29" s="74"/>
      <c r="G29" s="75"/>
      <c r="H29" s="74"/>
      <c r="I29" s="18"/>
    </row>
    <row r="30" spans="1:9" ht="28.5" customHeight="1">
      <c r="A30" s="24"/>
      <c r="B30" s="65"/>
      <c r="C30" s="65"/>
      <c r="D30" s="65"/>
      <c r="E30" s="65"/>
      <c r="F30" s="76">
        <f>SUM(F13:F15)+F28</f>
        <v>-15632</v>
      </c>
      <c r="G30" s="75"/>
      <c r="H30" s="76">
        <f>SUM(H13:H15)+H28</f>
        <v>-15231</v>
      </c>
      <c r="I30" s="18"/>
    </row>
    <row r="31" spans="1:9" ht="20.25">
      <c r="A31" s="24"/>
      <c r="B31" s="65"/>
      <c r="C31" s="65"/>
      <c r="D31" s="65"/>
      <c r="E31" s="65"/>
      <c r="F31" s="77"/>
      <c r="G31" s="66"/>
      <c r="H31" s="77"/>
      <c r="I31" s="18"/>
    </row>
    <row r="32" spans="1:9" ht="20.25">
      <c r="A32" s="24"/>
      <c r="B32" s="68" t="s">
        <v>87</v>
      </c>
      <c r="C32" s="65"/>
      <c r="D32" s="65"/>
      <c r="E32" s="65"/>
      <c r="F32" s="66"/>
      <c r="G32" s="66"/>
      <c r="H32" s="66"/>
      <c r="I32" s="18"/>
    </row>
    <row r="33" spans="1:9" ht="20.25">
      <c r="A33" s="24"/>
      <c r="B33" s="65" t="s">
        <v>63</v>
      </c>
      <c r="C33" s="65"/>
      <c r="D33" s="65"/>
      <c r="E33" s="65"/>
      <c r="F33" s="66">
        <v>30526</v>
      </c>
      <c r="G33" s="66"/>
      <c r="H33" s="66">
        <v>30526</v>
      </c>
      <c r="I33" s="18"/>
    </row>
    <row r="34" spans="1:9" ht="20.25">
      <c r="A34" s="24"/>
      <c r="B34" s="68" t="s">
        <v>76</v>
      </c>
      <c r="C34" s="65"/>
      <c r="D34" s="65"/>
      <c r="E34" s="65"/>
      <c r="F34" s="66"/>
      <c r="G34" s="66"/>
      <c r="H34" s="66"/>
      <c r="I34" s="18"/>
    </row>
    <row r="35" spans="1:9" ht="20.25">
      <c r="A35" s="24"/>
      <c r="B35" s="65"/>
      <c r="C35" s="65" t="s">
        <v>64</v>
      </c>
      <c r="D35" s="65"/>
      <c r="E35" s="65"/>
      <c r="F35" s="66">
        <v>120</v>
      </c>
      <c r="G35" s="66"/>
      <c r="H35" s="66">
        <v>120</v>
      </c>
      <c r="I35" s="18"/>
    </row>
    <row r="36" spans="1:9" ht="20.25">
      <c r="A36" s="24"/>
      <c r="B36" s="65"/>
      <c r="C36" s="65" t="s">
        <v>88</v>
      </c>
      <c r="D36" s="65"/>
      <c r="E36" s="65"/>
      <c r="F36" s="78">
        <v>-46278</v>
      </c>
      <c r="G36" s="75"/>
      <c r="H36" s="78">
        <f>-45445-432</f>
        <v>-45877</v>
      </c>
      <c r="I36" s="18"/>
    </row>
    <row r="37" spans="1:9" ht="28.5" customHeight="1">
      <c r="A37" s="24"/>
      <c r="B37" s="65"/>
      <c r="C37" s="65"/>
      <c r="D37" s="65"/>
      <c r="E37" s="65"/>
      <c r="F37" s="76">
        <f>SUM(F33:F36)</f>
        <v>-15632</v>
      </c>
      <c r="G37" s="75"/>
      <c r="H37" s="76">
        <f>SUM(H33:H36)</f>
        <v>-15231</v>
      </c>
      <c r="I37" s="18"/>
    </row>
    <row r="38" spans="1:9" ht="20.25">
      <c r="A38" s="24"/>
      <c r="B38" s="65"/>
      <c r="C38" s="65"/>
      <c r="D38" s="65"/>
      <c r="E38" s="65"/>
      <c r="F38" s="79"/>
      <c r="G38" s="75"/>
      <c r="H38" s="79"/>
      <c r="I38" s="18"/>
    </row>
    <row r="39" spans="1:9" ht="20.25">
      <c r="A39" s="26"/>
      <c r="B39" s="80" t="s">
        <v>94</v>
      </c>
      <c r="C39" s="80"/>
      <c r="D39" s="80"/>
      <c r="E39" s="81"/>
      <c r="F39" s="82">
        <f>F37/F33</f>
        <v>-0.5120880560833387</v>
      </c>
      <c r="G39" s="83"/>
      <c r="H39" s="82">
        <f>H37/H33</f>
        <v>-0.4989517132935858</v>
      </c>
      <c r="I39" s="15"/>
    </row>
    <row r="40" spans="1:9" ht="20.25">
      <c r="A40" s="24"/>
      <c r="B40" s="65"/>
      <c r="C40" s="65"/>
      <c r="D40" s="65"/>
      <c r="E40" s="65"/>
      <c r="F40" s="66"/>
      <c r="G40" s="66"/>
      <c r="H40" s="66"/>
      <c r="I40" s="18"/>
    </row>
    <row r="41" spans="1:9" ht="20.25">
      <c r="A41" s="24"/>
      <c r="B41" s="24"/>
      <c r="C41" s="24"/>
      <c r="D41" s="24"/>
      <c r="E41" s="24"/>
      <c r="F41" s="25"/>
      <c r="G41" s="25"/>
      <c r="H41" s="25"/>
      <c r="I41" s="18"/>
    </row>
    <row r="42" spans="1:9" ht="20.25">
      <c r="A42" s="26"/>
      <c r="B42" s="26"/>
      <c r="C42" s="26"/>
      <c r="D42" s="26"/>
      <c r="E42" s="26"/>
      <c r="F42" s="27"/>
      <c r="G42" s="24"/>
      <c r="H42" s="27"/>
      <c r="I42" s="18"/>
    </row>
    <row r="43" spans="1:9" ht="20.25">
      <c r="A43" s="24"/>
      <c r="B43" s="24"/>
      <c r="C43" s="24"/>
      <c r="D43" s="24"/>
      <c r="E43" s="24"/>
      <c r="F43" s="24"/>
      <c r="G43" s="24"/>
      <c r="H43" s="24"/>
      <c r="I43" s="18"/>
    </row>
    <row r="44" spans="1:9" ht="20.25">
      <c r="A44" s="24"/>
      <c r="B44" s="24"/>
      <c r="C44" s="24"/>
      <c r="D44" s="24"/>
      <c r="E44" s="24"/>
      <c r="F44" s="24"/>
      <c r="G44" s="24"/>
      <c r="H44" s="24"/>
      <c r="I44" s="18"/>
    </row>
    <row r="45" spans="1:9" ht="20.25">
      <c r="A45" s="24"/>
      <c r="B45" s="24"/>
      <c r="C45" s="24"/>
      <c r="D45" s="24"/>
      <c r="E45" s="24"/>
      <c r="F45" s="24"/>
      <c r="G45" s="24"/>
      <c r="H45" s="24"/>
      <c r="I45" s="18"/>
    </row>
    <row r="46" spans="1:9" ht="20.25">
      <c r="A46" s="24"/>
      <c r="B46" s="24"/>
      <c r="C46" s="24"/>
      <c r="D46" s="24"/>
      <c r="E46" s="24"/>
      <c r="F46" s="24"/>
      <c r="G46" s="24"/>
      <c r="H46" s="24"/>
      <c r="I46" s="18"/>
    </row>
    <row r="47" spans="1:9" ht="20.25">
      <c r="A47" s="24"/>
      <c r="B47" s="24"/>
      <c r="C47" s="24"/>
      <c r="D47" s="24"/>
      <c r="E47" s="24"/>
      <c r="F47" s="24"/>
      <c r="G47" s="24"/>
      <c r="H47" s="24"/>
      <c r="I47" s="18"/>
    </row>
    <row r="48" spans="1:9" ht="2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2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2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2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2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2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2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2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2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2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2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2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2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2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2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2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2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2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2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20.2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2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20.2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2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20.2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20.2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20.2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20.2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20.2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8.75">
      <c r="A76" s="8"/>
      <c r="B76" s="8"/>
      <c r="C76" s="8"/>
      <c r="D76" s="8"/>
      <c r="E76" s="8"/>
      <c r="F76" s="8"/>
      <c r="G76" s="8"/>
      <c r="H76" s="8"/>
      <c r="I76" s="8"/>
    </row>
    <row r="77" spans="1:9" ht="18.75">
      <c r="A77" s="8"/>
      <c r="B77" s="8"/>
      <c r="C77" s="8"/>
      <c r="D77" s="8"/>
      <c r="E77" s="8"/>
      <c r="F77" s="8"/>
      <c r="G77" s="8"/>
      <c r="H77" s="8"/>
      <c r="I77" s="8"/>
    </row>
    <row r="78" spans="1:9" ht="18.75">
      <c r="A78" s="8"/>
      <c r="B78" s="8"/>
      <c r="C78" s="8"/>
      <c r="D78" s="8"/>
      <c r="E78" s="8"/>
      <c r="F78" s="8"/>
      <c r="G78" s="8"/>
      <c r="H78" s="8"/>
      <c r="I78" s="8"/>
    </row>
    <row r="79" spans="1:9" ht="18.75">
      <c r="A79" s="8"/>
      <c r="B79" s="8"/>
      <c r="C79" s="8"/>
      <c r="D79" s="8"/>
      <c r="E79" s="8"/>
      <c r="F79" s="8"/>
      <c r="G79" s="8"/>
      <c r="H79" s="8"/>
      <c r="I79" s="6"/>
    </row>
    <row r="80" spans="1:9" ht="18.75">
      <c r="A80" s="8"/>
      <c r="B80" s="8"/>
      <c r="C80" s="8"/>
      <c r="D80" s="8"/>
      <c r="E80" s="8"/>
      <c r="F80" s="8"/>
      <c r="G80" s="8"/>
      <c r="H80" s="8"/>
      <c r="I80" s="6"/>
    </row>
    <row r="81" spans="1:9" ht="18.75">
      <c r="A81" s="8"/>
      <c r="B81" s="8"/>
      <c r="C81" s="8"/>
      <c r="D81" s="8"/>
      <c r="E81" s="8"/>
      <c r="F81" s="8"/>
      <c r="G81" s="8"/>
      <c r="H81" s="8"/>
      <c r="I81" s="6"/>
    </row>
    <row r="82" spans="1:9" ht="18.75">
      <c r="A82" s="8"/>
      <c r="B82" s="8"/>
      <c r="C82" s="8"/>
      <c r="D82" s="8"/>
      <c r="E82" s="8"/>
      <c r="F82" s="8"/>
      <c r="G82" s="8"/>
      <c r="H82" s="8"/>
      <c r="I82" s="6"/>
    </row>
    <row r="83" spans="1:9" ht="18.75">
      <c r="A83" s="8"/>
      <c r="B83" s="8"/>
      <c r="C83" s="8"/>
      <c r="D83" s="8"/>
      <c r="E83" s="8"/>
      <c r="F83" s="8"/>
      <c r="G83" s="8"/>
      <c r="H83" s="8"/>
      <c r="I83" s="6"/>
    </row>
    <row r="84" spans="1:9" ht="18.75">
      <c r="A84" s="8"/>
      <c r="B84" s="8"/>
      <c r="C84" s="8"/>
      <c r="D84" s="8"/>
      <c r="E84" s="8"/>
      <c r="F84" s="8"/>
      <c r="G84" s="8"/>
      <c r="H84" s="8"/>
      <c r="I84" s="6"/>
    </row>
    <row r="85" spans="1:8" ht="18.75">
      <c r="A85" s="9"/>
      <c r="B85" s="9"/>
      <c r="C85" s="9"/>
      <c r="D85" s="9"/>
      <c r="E85" s="9"/>
      <c r="F85" s="9"/>
      <c r="G85" s="9"/>
      <c r="H85" s="9"/>
    </row>
    <row r="86" spans="1:8" ht="18.75">
      <c r="A86" s="9"/>
      <c r="B86" s="9"/>
      <c r="C86" s="9"/>
      <c r="D86" s="9"/>
      <c r="E86" s="9"/>
      <c r="F86" s="9"/>
      <c r="G86" s="9"/>
      <c r="H86" s="9"/>
    </row>
    <row r="87" spans="1:8" ht="18.75">
      <c r="A87" s="9"/>
      <c r="B87" s="9"/>
      <c r="C87" s="9"/>
      <c r="D87" s="9"/>
      <c r="E87" s="9"/>
      <c r="F87" s="9"/>
      <c r="G87" s="9"/>
      <c r="H87" s="9"/>
    </row>
    <row r="88" spans="1:8" ht="18.75">
      <c r="A88" s="9"/>
      <c r="B88" s="9"/>
      <c r="C88" s="9"/>
      <c r="D88" s="9"/>
      <c r="E88" s="9"/>
      <c r="F88" s="9"/>
      <c r="G88" s="9"/>
      <c r="H88" s="9"/>
    </row>
    <row r="89" spans="1:8" ht="18.75">
      <c r="A89" s="9"/>
      <c r="B89" s="9"/>
      <c r="C89" s="9"/>
      <c r="D89" s="9"/>
      <c r="E89" s="9"/>
      <c r="F89" s="9"/>
      <c r="G89" s="9"/>
      <c r="H89" s="9"/>
    </row>
    <row r="90" spans="1:8" ht="18.75">
      <c r="A90" s="9"/>
      <c r="B90" s="9"/>
      <c r="C90" s="9"/>
      <c r="D90" s="9"/>
      <c r="E90" s="9"/>
      <c r="F90" s="9"/>
      <c r="G90" s="9"/>
      <c r="H90" s="9"/>
    </row>
    <row r="91" spans="1:8" ht="18.75">
      <c r="A91" s="9"/>
      <c r="B91" s="9"/>
      <c r="C91" s="9"/>
      <c r="D91" s="9"/>
      <c r="E91" s="9"/>
      <c r="F91" s="9"/>
      <c r="G91" s="9"/>
      <c r="H91" s="9"/>
    </row>
    <row r="92" spans="1:8" ht="18.75">
      <c r="A92" s="9"/>
      <c r="B92" s="9"/>
      <c r="C92" s="9"/>
      <c r="D92" s="9"/>
      <c r="E92" s="9"/>
      <c r="F92" s="9"/>
      <c r="G92" s="9"/>
      <c r="H92" s="9"/>
    </row>
    <row r="93" spans="1:8" ht="18.75">
      <c r="A93" s="9"/>
      <c r="B93" s="9"/>
      <c r="C93" s="9"/>
      <c r="D93" s="9"/>
      <c r="E93" s="9"/>
      <c r="F93" s="9"/>
      <c r="G93" s="9"/>
      <c r="H93" s="9"/>
    </row>
    <row r="94" spans="1:8" ht="18.75">
      <c r="A94" s="9"/>
      <c r="B94" s="9"/>
      <c r="C94" s="9"/>
      <c r="D94" s="9"/>
      <c r="E94" s="9"/>
      <c r="F94" s="9"/>
      <c r="G94" s="9"/>
      <c r="H94" s="9"/>
    </row>
    <row r="95" spans="1:8" ht="18.75">
      <c r="A95" s="9"/>
      <c r="B95" s="9"/>
      <c r="C95" s="9"/>
      <c r="D95" s="9"/>
      <c r="E95" s="9"/>
      <c r="F95" s="9"/>
      <c r="G95" s="9"/>
      <c r="H95" s="9"/>
    </row>
    <row r="96" spans="1:8" ht="18.75">
      <c r="A96" s="9"/>
      <c r="B96" s="9"/>
      <c r="C96" s="9"/>
      <c r="D96" s="9"/>
      <c r="E96" s="9"/>
      <c r="F96" s="9"/>
      <c r="G96" s="9"/>
      <c r="H96" s="9"/>
    </row>
    <row r="97" spans="1:8" ht="18.75">
      <c r="A97" s="9"/>
      <c r="B97" s="9"/>
      <c r="C97" s="9"/>
      <c r="D97" s="9"/>
      <c r="E97" s="9"/>
      <c r="F97" s="9"/>
      <c r="G97" s="9"/>
      <c r="H97" s="9"/>
    </row>
    <row r="98" spans="1:8" ht="18.75">
      <c r="A98" s="9"/>
      <c r="B98" s="9"/>
      <c r="C98" s="9"/>
      <c r="D98" s="9"/>
      <c r="E98" s="9"/>
      <c r="F98" s="9"/>
      <c r="G98" s="9"/>
      <c r="H98" s="9"/>
    </row>
    <row r="99" spans="1:8" ht="18.75">
      <c r="A99" s="9"/>
      <c r="B99" s="9"/>
      <c r="C99" s="9"/>
      <c r="D99" s="9"/>
      <c r="E99" s="9"/>
      <c r="F99" s="9"/>
      <c r="G99" s="9"/>
      <c r="H99" s="9"/>
    </row>
    <row r="100" spans="1:8" ht="18.75">
      <c r="A100" s="9"/>
      <c r="B100" s="9"/>
      <c r="C100" s="9"/>
      <c r="D100" s="9"/>
      <c r="E100" s="9"/>
      <c r="F100" s="9"/>
      <c r="G100" s="9"/>
      <c r="H100" s="9"/>
    </row>
    <row r="101" spans="1:8" ht="18.75">
      <c r="A101" s="9"/>
      <c r="B101" s="9"/>
      <c r="C101" s="9"/>
      <c r="D101" s="9"/>
      <c r="E101" s="9"/>
      <c r="F101" s="9"/>
      <c r="G101" s="9"/>
      <c r="H101" s="9"/>
    </row>
    <row r="102" spans="1:8" ht="18.75">
      <c r="A102" s="9"/>
      <c r="B102" s="9"/>
      <c r="C102" s="9"/>
      <c r="D102" s="9"/>
      <c r="E102" s="9"/>
      <c r="F102" s="9"/>
      <c r="G102" s="9"/>
      <c r="H102" s="9"/>
    </row>
    <row r="103" spans="1:8" ht="18.75">
      <c r="A103" s="9"/>
      <c r="B103" s="9"/>
      <c r="C103" s="9"/>
      <c r="D103" s="9"/>
      <c r="E103" s="9"/>
      <c r="F103" s="9"/>
      <c r="G103" s="9"/>
      <c r="H103" s="9"/>
    </row>
    <row r="104" spans="1:8" ht="18.75">
      <c r="A104" s="9"/>
      <c r="B104" s="9"/>
      <c r="C104" s="9"/>
      <c r="D104" s="9"/>
      <c r="E104" s="9"/>
      <c r="F104" s="9"/>
      <c r="G104" s="9"/>
      <c r="H104" s="9"/>
    </row>
    <row r="105" spans="1:8" ht="18.75">
      <c r="A105" s="9"/>
      <c r="B105" s="9"/>
      <c r="C105" s="9"/>
      <c r="D105" s="9"/>
      <c r="E105" s="9"/>
      <c r="F105" s="9"/>
      <c r="G105" s="9"/>
      <c r="H105" s="9"/>
    </row>
    <row r="106" spans="1:8" ht="18.75">
      <c r="A106" s="9"/>
      <c r="B106" s="9"/>
      <c r="C106" s="9"/>
      <c r="D106" s="9"/>
      <c r="E106" s="9"/>
      <c r="F106" s="9"/>
      <c r="G106" s="9"/>
      <c r="H106" s="9"/>
    </row>
    <row r="107" spans="1:8" ht="18.75">
      <c r="A107" s="9"/>
      <c r="B107" s="9"/>
      <c r="C107" s="9"/>
      <c r="D107" s="9"/>
      <c r="E107" s="9"/>
      <c r="F107" s="9"/>
      <c r="G107" s="9"/>
      <c r="H107" s="9"/>
    </row>
    <row r="108" spans="1:8" ht="18.75">
      <c r="A108" s="9"/>
      <c r="B108" s="9"/>
      <c r="C108" s="9"/>
      <c r="D108" s="9"/>
      <c r="E108" s="9"/>
      <c r="F108" s="9"/>
      <c r="G108" s="9"/>
      <c r="H108" s="9"/>
    </row>
    <row r="109" spans="1:8" ht="18.75">
      <c r="A109" s="9"/>
      <c r="B109" s="9"/>
      <c r="C109" s="9"/>
      <c r="D109" s="9"/>
      <c r="E109" s="9"/>
      <c r="F109" s="9"/>
      <c r="G109" s="9"/>
      <c r="H109" s="9"/>
    </row>
    <row r="110" spans="1:8" ht="18.75">
      <c r="A110" s="9"/>
      <c r="B110" s="9"/>
      <c r="C110" s="9"/>
      <c r="D110" s="9"/>
      <c r="E110" s="9"/>
      <c r="F110" s="9"/>
      <c r="G110" s="9"/>
      <c r="H110" s="9"/>
    </row>
    <row r="111" spans="1:8" ht="18.75">
      <c r="A111" s="9"/>
      <c r="B111" s="9"/>
      <c r="C111" s="9"/>
      <c r="D111" s="9"/>
      <c r="E111" s="9"/>
      <c r="F111" s="9"/>
      <c r="G111" s="9"/>
      <c r="H111" s="9"/>
    </row>
    <row r="112" spans="1:8" ht="18.75">
      <c r="A112" s="9"/>
      <c r="B112" s="9"/>
      <c r="C112" s="9"/>
      <c r="D112" s="9"/>
      <c r="E112" s="9"/>
      <c r="F112" s="9"/>
      <c r="G112" s="9"/>
      <c r="H112" s="9"/>
    </row>
    <row r="113" spans="1:8" ht="18.75">
      <c r="A113" s="9"/>
      <c r="B113" s="9"/>
      <c r="C113" s="9"/>
      <c r="D113" s="9"/>
      <c r="E113" s="9"/>
      <c r="F113" s="9"/>
      <c r="G113" s="9"/>
      <c r="H113" s="9"/>
    </row>
    <row r="114" spans="1:8" ht="18.75">
      <c r="A114" s="9"/>
      <c r="B114" s="9"/>
      <c r="C114" s="9"/>
      <c r="D114" s="9"/>
      <c r="E114" s="9"/>
      <c r="F114" s="9"/>
      <c r="G114" s="9"/>
      <c r="H114" s="9"/>
    </row>
    <row r="115" spans="1:8" ht="18.75">
      <c r="A115" s="9"/>
      <c r="B115" s="9"/>
      <c r="C115" s="9"/>
      <c r="D115" s="9"/>
      <c r="E115" s="9"/>
      <c r="F115" s="9"/>
      <c r="G115" s="9"/>
      <c r="H115" s="9"/>
    </row>
    <row r="116" spans="1:8" ht="18.75">
      <c r="A116" s="9"/>
      <c r="B116" s="9"/>
      <c r="C116" s="9"/>
      <c r="D116" s="9"/>
      <c r="E116" s="9"/>
      <c r="F116" s="9"/>
      <c r="G116" s="9"/>
      <c r="H116" s="9"/>
    </row>
    <row r="117" spans="1:8" ht="18.75">
      <c r="A117" s="9"/>
      <c r="B117" s="9"/>
      <c r="C117" s="9"/>
      <c r="D117" s="9"/>
      <c r="E117" s="9"/>
      <c r="F117" s="9"/>
      <c r="G117" s="9"/>
      <c r="H117" s="9"/>
    </row>
    <row r="118" spans="1:8" ht="18.75">
      <c r="A118" s="9"/>
      <c r="B118" s="9"/>
      <c r="C118" s="9"/>
      <c r="D118" s="9"/>
      <c r="E118" s="9"/>
      <c r="F118" s="9"/>
      <c r="G118" s="9"/>
      <c r="H118" s="9"/>
    </row>
    <row r="119" spans="1:8" ht="18.75">
      <c r="A119" s="9"/>
      <c r="B119" s="9"/>
      <c r="C119" s="9"/>
      <c r="D119" s="9"/>
      <c r="E119" s="9"/>
      <c r="F119" s="9"/>
      <c r="G119" s="9"/>
      <c r="H119" s="9"/>
    </row>
    <row r="120" spans="1:8" ht="18.75">
      <c r="A120" s="9"/>
      <c r="B120" s="9"/>
      <c r="C120" s="9"/>
      <c r="D120" s="9"/>
      <c r="E120" s="9"/>
      <c r="F120" s="9"/>
      <c r="G120" s="9"/>
      <c r="H120" s="9"/>
    </row>
    <row r="121" spans="1:8" ht="18.75">
      <c r="A121" s="9"/>
      <c r="B121" s="9"/>
      <c r="C121" s="9"/>
      <c r="D121" s="9"/>
      <c r="E121" s="9"/>
      <c r="F121" s="9"/>
      <c r="G121" s="9"/>
      <c r="H121" s="9"/>
    </row>
    <row r="122" spans="1:8" ht="18.75">
      <c r="A122" s="9"/>
      <c r="B122" s="9"/>
      <c r="C122" s="9"/>
      <c r="D122" s="9"/>
      <c r="E122" s="9"/>
      <c r="F122" s="9"/>
      <c r="G122" s="9"/>
      <c r="H122" s="9"/>
    </row>
    <row r="123" spans="1:8" ht="18.75">
      <c r="A123" s="9"/>
      <c r="B123" s="9"/>
      <c r="C123" s="9"/>
      <c r="D123" s="9"/>
      <c r="E123" s="9"/>
      <c r="F123" s="9"/>
      <c r="G123" s="9"/>
      <c r="H123" s="9"/>
    </row>
    <row r="124" spans="1:8" ht="18.75">
      <c r="A124" s="9"/>
      <c r="B124" s="9"/>
      <c r="C124" s="9"/>
      <c r="D124" s="9"/>
      <c r="E124" s="9"/>
      <c r="F124" s="9"/>
      <c r="G124" s="9"/>
      <c r="H124" s="9"/>
    </row>
    <row r="125" spans="1:8" ht="18.75">
      <c r="A125" s="9"/>
      <c r="B125" s="9"/>
      <c r="C125" s="9"/>
      <c r="D125" s="9"/>
      <c r="E125" s="9"/>
      <c r="F125" s="9"/>
      <c r="G125" s="9"/>
      <c r="H125" s="9"/>
    </row>
    <row r="126" spans="1:8" ht="18.75">
      <c r="A126" s="9"/>
      <c r="B126" s="9"/>
      <c r="C126" s="9"/>
      <c r="D126" s="9"/>
      <c r="E126" s="9"/>
      <c r="F126" s="9"/>
      <c r="G126" s="9"/>
      <c r="H126" s="9"/>
    </row>
    <row r="127" spans="1:8" ht="18.75">
      <c r="A127" s="9"/>
      <c r="B127" s="9"/>
      <c r="C127" s="9"/>
      <c r="D127" s="9"/>
      <c r="E127" s="9"/>
      <c r="F127" s="9"/>
      <c r="G127" s="9"/>
      <c r="H127" s="9"/>
    </row>
    <row r="128" spans="1:8" ht="18.75">
      <c r="A128" s="9"/>
      <c r="B128" s="9"/>
      <c r="C128" s="9"/>
      <c r="D128" s="9"/>
      <c r="E128" s="9"/>
      <c r="F128" s="9"/>
      <c r="G128" s="9"/>
      <c r="H128" s="9"/>
    </row>
    <row r="129" spans="1:8" ht="18.75">
      <c r="A129" s="9"/>
      <c r="B129" s="9"/>
      <c r="C129" s="9"/>
      <c r="D129" s="9"/>
      <c r="E129" s="9"/>
      <c r="F129" s="9"/>
      <c r="G129" s="9"/>
      <c r="H129" s="9"/>
    </row>
    <row r="130" spans="1:8" ht="18.75">
      <c r="A130" s="9"/>
      <c r="B130" s="9"/>
      <c r="C130" s="9"/>
      <c r="D130" s="9"/>
      <c r="E130" s="9"/>
      <c r="F130" s="9"/>
      <c r="G130" s="9"/>
      <c r="H130" s="9"/>
    </row>
    <row r="131" spans="1:8" ht="18.75">
      <c r="A131" s="9"/>
      <c r="B131" s="9"/>
      <c r="C131" s="9"/>
      <c r="D131" s="9"/>
      <c r="E131" s="9"/>
      <c r="F131" s="9"/>
      <c r="G131" s="9"/>
      <c r="H131" s="9"/>
    </row>
    <row r="132" spans="1:8" ht="18.75">
      <c r="A132" s="9"/>
      <c r="B132" s="9"/>
      <c r="C132" s="9"/>
      <c r="D132" s="9"/>
      <c r="E132" s="9"/>
      <c r="F132" s="9"/>
      <c r="G132" s="9"/>
      <c r="H132" s="9"/>
    </row>
  </sheetData>
  <printOptions horizontalCentered="1"/>
  <pageMargins left="0.25" right="0.25" top="1" bottom="0.2" header="0.7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Malaysia Mining Corporation Berhad</cp:lastModifiedBy>
  <cp:lastPrinted>2001-08-17T02:34:27Z</cp:lastPrinted>
  <dcterms:created xsi:type="dcterms:W3CDTF">2000-08-10T06:48:37Z</dcterms:created>
  <dcterms:modified xsi:type="dcterms:W3CDTF">2001-09-25T08:29:14Z</dcterms:modified>
  <cp:category/>
  <cp:version/>
  <cp:contentType/>
  <cp:contentStatus/>
</cp:coreProperties>
</file>