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85" windowHeight="5130" activeTab="0"/>
  </bookViews>
  <sheets>
    <sheet name="BCB.BS " sheetId="1" r:id="rId1"/>
    <sheet name="BCB.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Print_Area_MI" localSheetId="0">'BCB.BS '!$A$1:$K$270</definedName>
    <definedName name="Print_Area_MI">'BCB.PL'!$A$1:$L$138</definedName>
  </definedNames>
  <calcPr fullCalcOnLoad="1"/>
</workbook>
</file>

<file path=xl/sharedStrings.xml><?xml version="1.0" encoding="utf-8"?>
<sst xmlns="http://schemas.openxmlformats.org/spreadsheetml/2006/main" count="335" uniqueCount="238">
  <si>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</si>
  <si>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</si>
  <si>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</si>
  <si>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</si>
  <si>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</si>
  <si>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</si>
  <si>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</si>
  <si>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</si>
  <si>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</si>
  <si>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</si>
  <si>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</si>
  <si>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</si>
  <si>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</si>
  <si>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</si>
  <si>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</si>
  <si>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</si>
  <si>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</si>
  <si>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</si>
  <si>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</si>
  <si>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</si>
  <si>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</si>
  <si>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</si>
  <si>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2</t>
  </si>
  <si>
    <t xml:space="preserve">    extraordinary items</t>
  </si>
  <si>
    <t>Depreciation and amortisation</t>
  </si>
  <si>
    <t>(d)</t>
  </si>
  <si>
    <t>Exceptional items</t>
  </si>
  <si>
    <t>(e)</t>
  </si>
  <si>
    <t>(f)</t>
  </si>
  <si>
    <t>(g)</t>
  </si>
  <si>
    <t xml:space="preserve">    interests and extraordinary items</t>
  </si>
  <si>
    <t>(h)</t>
  </si>
  <si>
    <t>Taxation</t>
  </si>
  <si>
    <t>Page  2</t>
  </si>
  <si>
    <t>CONSOLIDATED INCOME STATEMENT (CONTINUED)</t>
  </si>
  <si>
    <t>(i)</t>
  </si>
  <si>
    <t xml:space="preserve">     deducting minority interests</t>
  </si>
  <si>
    <t>(j)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</si>
  <si>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</si>
  <si>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</si>
  <si>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</si>
  <si>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</si>
  <si>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</si>
  <si>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3</t>
  </si>
  <si>
    <t>= \p</t>
  </si>
  <si>
    <t>= \q</t>
  </si>
  <si>
    <t>=\f</t>
  </si>
  <si>
    <t>= \a</t>
  </si>
  <si>
    <t>= \x</t>
  </si>
  <si>
    <t xml:space="preserve">     members of the company</t>
  </si>
  <si>
    <t xml:space="preserve">     after deducting any provision for</t>
  </si>
  <si>
    <t xml:space="preserve">     preference dividends, if any :</t>
  </si>
  <si>
    <t>Page 3</t>
  </si>
  <si>
    <t>CONSOLIDATED BALANCE SHEET</t>
  </si>
  <si>
    <t>AS AT</t>
  </si>
  <si>
    <t>END OF</t>
  </si>
  <si>
    <t>FINANCIAL</t>
  </si>
  <si>
    <t>YEAR END</t>
  </si>
  <si>
    <t>Stocks</t>
  </si>
  <si>
    <t>Page 4</t>
  </si>
  <si>
    <t>NOTES</t>
  </si>
  <si>
    <t>Current year provision</t>
  </si>
  <si>
    <t>Page 5</t>
  </si>
  <si>
    <t>NOTES (CONTINUED)</t>
  </si>
  <si>
    <t>Total assets</t>
  </si>
  <si>
    <t>before taxation</t>
  </si>
  <si>
    <t>employed</t>
  </si>
  <si>
    <t>Page 6</t>
  </si>
  <si>
    <t>Company Secretary</t>
  </si>
  <si>
    <t>Deferred taxation</t>
  </si>
  <si>
    <t>Group borrowings and debt securities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</si>
  <si>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</si>
  <si>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</si>
  <si>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</si>
  <si>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</si>
  <si>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</si>
  <si>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</si>
  <si>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The quarterly financial statements have been prepared using the same accounting policies and</t>
  </si>
  <si>
    <t>methods of computation as compared with the most recent annual financial statement.</t>
  </si>
  <si>
    <t>50200 Kuala Lumpur</t>
  </si>
  <si>
    <t>c.c. Securities Commission</t>
  </si>
  <si>
    <t xml:space="preserve">except for the property development division which is affected by the prevailing cyclical economic </t>
  </si>
  <si>
    <t>conditions.</t>
  </si>
  <si>
    <t>BCB BERHAD</t>
  </si>
  <si>
    <t>Trade debtors</t>
  </si>
  <si>
    <t>Land held for development</t>
  </si>
  <si>
    <t>Current assets</t>
  </si>
  <si>
    <t>Trade creditors</t>
  </si>
  <si>
    <t>Revaluation reserve</t>
  </si>
  <si>
    <t>Net current assets</t>
  </si>
  <si>
    <t>Share capital</t>
  </si>
  <si>
    <t>Share premium</t>
  </si>
  <si>
    <t>Analysis  by activities</t>
  </si>
  <si>
    <t>Project management services</t>
  </si>
  <si>
    <t>Hotel operations</t>
  </si>
  <si>
    <t>Profit</t>
  </si>
  <si>
    <t>Property investment and development</t>
  </si>
  <si>
    <t>Dear Sirs</t>
  </si>
  <si>
    <t>Yeap Kok Leong</t>
  </si>
  <si>
    <t>Cumulative</t>
  </si>
  <si>
    <t>Year to Date</t>
  </si>
  <si>
    <t>Quarter ended</t>
  </si>
  <si>
    <t>Current</t>
  </si>
  <si>
    <t>(Company No : 172003-W)</t>
  </si>
  <si>
    <t>Accounting Policies</t>
  </si>
  <si>
    <t>Extraordinary items</t>
  </si>
  <si>
    <t>Quoted Securities</t>
  </si>
  <si>
    <t>Changes in the Composition of the Group</t>
  </si>
  <si>
    <t>Status of Corporate Proposals</t>
  </si>
  <si>
    <t>Seasonal or Cyclical Factors</t>
  </si>
  <si>
    <t>Debt and Equity Securities</t>
  </si>
  <si>
    <t>Group Borrowings and Debt Securities</t>
  </si>
  <si>
    <t>Sub Total</t>
  </si>
  <si>
    <t>Contingent Liabilities</t>
  </si>
  <si>
    <t>The  Group has granted corporate guarantees to a financial institution for the  borrowing  of a third party</t>
  </si>
  <si>
    <t>Off Balance Sheet Financial Instruments</t>
  </si>
  <si>
    <t>Material Litigation</t>
  </si>
  <si>
    <t>Segmental Reporting</t>
  </si>
  <si>
    <t>Material Changes in the Quarterly Results compared to the results of the Preceding Quarter</t>
  </si>
  <si>
    <t>Review of Performance of the company and its Principal Subsidiaries</t>
  </si>
  <si>
    <t>Variance of Actual Profit from Forecast Profit</t>
  </si>
  <si>
    <t>Dividend</t>
  </si>
  <si>
    <t>30/6/2001</t>
  </si>
  <si>
    <t>Revenue</t>
  </si>
  <si>
    <t xml:space="preserve">Other income </t>
  </si>
  <si>
    <t>Profit/(loss) before finance cost,</t>
  </si>
  <si>
    <t xml:space="preserve">    depreciation and amortisation,</t>
  </si>
  <si>
    <t xml:space="preserve">    exceptional items, income tax,</t>
  </si>
  <si>
    <t xml:space="preserve">    minority interests and</t>
  </si>
  <si>
    <t>Finance Cost</t>
  </si>
  <si>
    <t>Profit/(loss) before income tax,</t>
  </si>
  <si>
    <t xml:space="preserve">    minority interests and </t>
  </si>
  <si>
    <t xml:space="preserve">Share in the profits and losses of  </t>
  </si>
  <si>
    <t xml:space="preserve">    associated companies</t>
  </si>
  <si>
    <t>Profit/(loss) before income tax, minority</t>
  </si>
  <si>
    <t xml:space="preserve">    after share of profit and losses of</t>
  </si>
  <si>
    <t>Income tax</t>
  </si>
  <si>
    <t>(i)  Profit/(loss) after income tax before</t>
  </si>
  <si>
    <t>(ii)  Minority interests</t>
  </si>
  <si>
    <t>Pre-acquisition profit/(loss), if</t>
  </si>
  <si>
    <t>applicable</t>
  </si>
  <si>
    <t>Net profit/(loss) from ordinary activities</t>
  </si>
  <si>
    <t xml:space="preserve"> attributable to members of the company</t>
  </si>
  <si>
    <t>(m)</t>
  </si>
  <si>
    <t>Net profit/(loss) attributable to</t>
  </si>
  <si>
    <t xml:space="preserve">Earnings per share based on 2(m) above </t>
  </si>
  <si>
    <t>(a)  Basic (based on</t>
  </si>
  <si>
    <t xml:space="preserve">       ordinary shares - sen)</t>
  </si>
  <si>
    <t xml:space="preserve">       ordinary shares - sen )</t>
  </si>
  <si>
    <t>(b)  Fully diluted (based on</t>
  </si>
  <si>
    <t>Reserves :</t>
  </si>
  <si>
    <t>The figures have not been audited.</t>
  </si>
  <si>
    <t>Property, plant and equipment</t>
  </si>
  <si>
    <t>Investment property</t>
  </si>
  <si>
    <t>Investment in associated company</t>
  </si>
  <si>
    <t>Goodwill on consolidation</t>
  </si>
  <si>
    <t>Intangible assets</t>
  </si>
  <si>
    <t xml:space="preserve">Cash </t>
  </si>
  <si>
    <t>Current liabilities</t>
  </si>
  <si>
    <t>Other long term assets</t>
  </si>
  <si>
    <t>Long term investments</t>
  </si>
  <si>
    <t>Shareholders' funds</t>
  </si>
  <si>
    <t>Minority interests</t>
  </si>
  <si>
    <t>Capital reserve</t>
  </si>
  <si>
    <t>Retained profit</t>
  </si>
  <si>
    <t>Net tangible assets per share (RM)</t>
  </si>
  <si>
    <t>Other long term liabilities</t>
  </si>
  <si>
    <t>Provision for taxation</t>
  </si>
  <si>
    <t>Land and  development expenditure</t>
  </si>
  <si>
    <t>Amount due  from customer on contracts</t>
  </si>
  <si>
    <t>Other debtors,deposits and prepayment</t>
  </si>
  <si>
    <t>Amount due  to customer on contracts</t>
  </si>
  <si>
    <t>Others creditors and accrued liabilities</t>
  </si>
  <si>
    <t>Proposed dividends</t>
  </si>
  <si>
    <t>Unquoted Investments and/or Properties</t>
  </si>
  <si>
    <t>There were no profits/(losses) on sale of unquoted invesments and/or properties other than the normal</t>
  </si>
  <si>
    <t>There were no issuances and repayment of debts and equity securities, share buy-backs, share</t>
  </si>
  <si>
    <t>quarterly report.</t>
  </si>
  <si>
    <t>The Group does not have any financial instruments with off balance sheet risk as at the date of this</t>
  </si>
  <si>
    <t>There were no pending material litigation as at the date of this quarterly report.</t>
  </si>
  <si>
    <t xml:space="preserve">The Directors are of the opinion that there has not arisen any transaction or event of a material or unusual </t>
  </si>
  <si>
    <t xml:space="preserve">nature which will substantially affect the result of the Group  for the current year under review. </t>
  </si>
  <si>
    <t>Material Subsequent Event</t>
  </si>
  <si>
    <t>The Company is not subjected to any forecast profit and /or profit guarantee requirement.</t>
  </si>
  <si>
    <t>Turnover</t>
  </si>
  <si>
    <t>FULLY DILUTED ( NOT REPORTED AS THE</t>
  </si>
  <si>
    <t>being separately assessed without relief against losses sufferred by a subsidiary.</t>
  </si>
  <si>
    <t xml:space="preserve">OF ESOS IS ANTI-DILUTIVE) </t>
  </si>
  <si>
    <t>EFFECT ARISING FROM POSSIBLE EXERCISE</t>
  </si>
  <si>
    <t>Manufacturing of furniture</t>
  </si>
  <si>
    <t xml:space="preserve">Nevertheless, the Group will continuously strive to maintain its competitiveness with various </t>
  </si>
  <si>
    <t>launches of affordable housing projects in tandem with market demand.</t>
  </si>
  <si>
    <t>No dividend has been proposed by the Board of Directors for the period under review.</t>
  </si>
  <si>
    <t>Fixed deposit with licensed bank</t>
  </si>
  <si>
    <t>Deferred tax</t>
  </si>
  <si>
    <t>Prospects for the Current Financial Year</t>
  </si>
  <si>
    <t>Barring unforeseen circumstances, the Directors anticipate that the result  for the current financial year</t>
  </si>
  <si>
    <t>The higher effective tax rate for the Group was due to profits of the Company and its subsidiaries</t>
  </si>
  <si>
    <t>On 6 February 2002 , the Company announced the proposals to undertake , inter-alia , a private</t>
  </si>
  <si>
    <t>Our principal business operations are not significantly affected by seasonal or cyclical factors</t>
  </si>
  <si>
    <t>31 May  2002</t>
  </si>
  <si>
    <t>UNAUDITED RESULTS FOR THE 3RD QUARTER ENDED 31 MARCH 2002</t>
  </si>
  <si>
    <t>31/3/2002</t>
  </si>
  <si>
    <t>31/3/2001</t>
  </si>
  <si>
    <t>There were no exceptional item for the 3rd quarter ended 31 March 2002.</t>
  </si>
  <si>
    <t>There were no extraordinary item for 3rd quarter ended 31 March 2002.</t>
  </si>
  <si>
    <t>The taxation charge for the quarter ended 31 March 2002 included the following :</t>
  </si>
  <si>
    <t>sale of land &amp; properties as housing developers for the quarter ended 31 March 2002.</t>
  </si>
  <si>
    <t>There were no purchase nor disposal of quoted securities for quarter ended 31 March 2002.</t>
  </si>
  <si>
    <t>There were no change in the composition of the Group for quarter ended 31 March 2002.</t>
  </si>
  <si>
    <t xml:space="preserve">amounting to RM47.9million. </t>
  </si>
  <si>
    <t>Construction and related activities</t>
  </si>
  <si>
    <t>(Year to date)</t>
  </si>
  <si>
    <t>31.3.2002</t>
  </si>
  <si>
    <t xml:space="preserve">The operating result of the Group for the current quarter fared better than the results posted in the corresponding </t>
  </si>
  <si>
    <t>quarter year  2001 .Turnover posted for the quarter ended March 2002 was twice the volume recorded  at RM45.6million</t>
  </si>
  <si>
    <t>compared to RM21.9million in the year 2001.</t>
  </si>
  <si>
    <t>The better performance  reflects the brighter economic climate comparatively between the year 2001 and 2002.</t>
  </si>
  <si>
    <t>There were no material subsequent event as at the date of this quarterly report.</t>
  </si>
  <si>
    <t>Given the on-going  recovery in the Malaysian economy , the outlook for the property development sector</t>
  </si>
  <si>
    <t>to be better than year  2001.</t>
  </si>
  <si>
    <t>on-going promotional sales campaign coupled with attractive packages offerred  had boosted sales of the projects.</t>
  </si>
  <si>
    <t>An EGM will be convened on 3rd June 2002 to seek the shareholders' approval  on the proposals.</t>
  </si>
  <si>
    <t xml:space="preserve">placement of 18,750,000 new BCB Berhad shares representing 10% of the existing issued and paid up share capital </t>
  </si>
  <si>
    <t xml:space="preserve">of the Company . </t>
  </si>
  <si>
    <t>approved the proposals.</t>
  </si>
  <si>
    <t xml:space="preserve">The  Securities Commissionand the Foreign Investment Committee had on 22nd and 24th April 2002 ; </t>
  </si>
  <si>
    <t>cancellations, shares held as treasury shares and resale of treasury shares for the current quarter to-date.</t>
  </si>
  <si>
    <t>as compared to the immediate preceding quarter of RM2.3million. Turnover stood at RM45.6million as compared</t>
  </si>
  <si>
    <t>to RM49.9million in the preceeding quarter. The improved result  was due to the contribution of higher margin products</t>
  </si>
  <si>
    <t xml:space="preserve">sold in the current quarter. </t>
  </si>
  <si>
    <t>Sales of  landed residential properties  from  the on-going  Taman Bukit Perdana ; Batu Pahat , Taman  Seremban</t>
  </si>
  <si>
    <t>Jaya , Taman Megah ; Pontian and Taman Sri Kluang  , had contributed to the  turnover for the year . Additionally, the</t>
  </si>
  <si>
    <t xml:space="preserve">remains encouraging . </t>
  </si>
  <si>
    <t xml:space="preserve">For the third quarter ended 31March 2002 under review, the Group posted a profit before tax of RM2.4million                </t>
  </si>
  <si>
    <t>The furniture division posted a lower loss of RM0.45million  compared to preceding quarter's loss of  RM0.6million.</t>
  </si>
  <si>
    <t>The Property Development and Construction divisions are expected to continue to provide steady earnings given</t>
  </si>
  <si>
    <t>the improved market conditions.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</si>
</sst>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\&quot;#,##0;&quot;\&quot;\-#,##0"/>
    <numFmt numFmtId="171" formatCode="&quot;\&quot;#,##0;[Red]&quot;\&quot;\-#,##0"/>
    <numFmt numFmtId="172" formatCode="&quot;\&quot;#,##0.00;&quot;\&quot;\-#,##0.00"/>
    <numFmt numFmtId="173" formatCode="&quot;\&quot;#,##0.00;[Red]&quot;\&quot;\-#,##0.00"/>
    <numFmt numFmtId="174" formatCode="_ &quot;\&quot;* #,##0_ ;_ &quot;\&quot;* \-#,##0_ ;_ &quot;\&quot;* &quot;-&quot;_ ;_ @_ "/>
    <numFmt numFmtId="175" formatCode="_ * #,##0_ ;_ * \-#,##0_ ;_ * &quot;-&quot;_ ;_ @_ "/>
    <numFmt numFmtId="176" formatCode="_ &quot;\&quot;* #,##0.00_ ;_ &quot;\&quot;* \-#,##0.00_ ;_ &quot;\&quot;* &quot;-&quot;??_ ;_ @_ "/>
    <numFmt numFmtId="177" formatCode="_ * #,##0.00_ ;_ * \-#,##0.00_ ;_ * &quot;-&quot;??_ ;_ @_ "/>
    <numFmt numFmtId="178" formatCode="dd/mmm/yy_)"/>
    <numFmt numFmtId="179" formatCode="hh:mm\ \上\午/\下\午_)"/>
    <numFmt numFmtId="180" formatCode=";;;"/>
    <numFmt numFmtId="181" formatCode="#,##0.0_);\(#,##0.0\)"/>
    <numFmt numFmtId="182" formatCode="#,##0.000_);\(#,##0.000\)"/>
    <numFmt numFmtId="183" formatCode="#,##0.0000_);\(#,##0.0000\)"/>
    <numFmt numFmtId="184" formatCode="#,##0.00000_);\(#,##0.00000\)"/>
    <numFmt numFmtId="185" formatCode="#,##0.000000_);\(#,##0.000000\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</numFmts>
  <fonts count="18">
    <font>
      <sz val="10"/>
      <name val="Helv"/>
      <family val="0"/>
    </font>
    <font>
      <sz val="10"/>
      <name val="Arial"/>
      <family val="0"/>
    </font>
    <font>
      <sz val="11"/>
      <name val="Helv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sz val="2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30">
    <xf numFmtId="37" fontId="0" fillId="0" borderId="0" xfId="0" applyAlignment="1">
      <alignment/>
    </xf>
    <xf numFmtId="178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/>
    </xf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1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left"/>
      <protection/>
    </xf>
    <xf numFmtId="37" fontId="3" fillId="0" borderId="3" xfId="0" applyFont="1" applyBorder="1" applyAlignment="1" applyProtection="1">
      <alignment horizontal="centerContinuous"/>
      <protection/>
    </xf>
    <xf numFmtId="37" fontId="0" fillId="0" borderId="1" xfId="0" applyBorder="1" applyAlignment="1" applyProtection="1">
      <alignment horizontal="center"/>
      <protection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 horizontal="centerContinuous"/>
    </xf>
    <xf numFmtId="37" fontId="0" fillId="0" borderId="0" xfId="0" applyFont="1" applyAlignment="1">
      <alignment/>
    </xf>
    <xf numFmtId="41" fontId="0" fillId="0" borderId="7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/>
    </xf>
    <xf numFmtId="41" fontId="0" fillId="0" borderId="0" xfId="0" applyNumberFormat="1" applyAlignment="1" applyProtection="1">
      <alignment horizontal="righ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41" fontId="0" fillId="0" borderId="0" xfId="0" applyNumberFormat="1" applyBorder="1" applyAlignment="1" applyProtection="1">
      <alignment horizontal="right"/>
      <protection/>
    </xf>
    <xf numFmtId="37" fontId="0" fillId="0" borderId="8" xfId="0" applyBorder="1" applyAlignment="1">
      <alignment horizontal="centerContinuous"/>
    </xf>
    <xf numFmtId="37" fontId="0" fillId="0" borderId="0" xfId="0" applyAlignment="1" applyProtection="1">
      <alignment horizontal="right"/>
      <protection/>
    </xf>
    <xf numFmtId="37" fontId="0" fillId="0" borderId="0" xfId="0" applyBorder="1" applyAlignment="1">
      <alignment/>
    </xf>
    <xf numFmtId="37" fontId="0" fillId="0" borderId="0" xfId="0" applyAlignment="1" quotePrefix="1">
      <alignment/>
    </xf>
    <xf numFmtId="37" fontId="0" fillId="0" borderId="7" xfId="0" applyBorder="1" applyAlignment="1" applyProtection="1">
      <alignment horizontal="right"/>
      <protection/>
    </xf>
    <xf numFmtId="37" fontId="0" fillId="0" borderId="0" xfId="0" applyAlignment="1">
      <alignment horizontal="right"/>
    </xf>
    <xf numFmtId="37" fontId="0" fillId="0" borderId="9" xfId="0" applyBorder="1" applyAlignment="1" applyProtection="1">
      <alignment horizontal="right"/>
      <protection/>
    </xf>
    <xf numFmtId="37" fontId="0" fillId="0" borderId="0" xfId="0" applyFont="1" applyAlignment="1">
      <alignment horizontal="right"/>
    </xf>
    <xf numFmtId="41" fontId="0" fillId="0" borderId="9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 horizontal="right"/>
    </xf>
    <xf numFmtId="37" fontId="0" fillId="0" borderId="0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178" fontId="0" fillId="0" borderId="0" xfId="0" applyNumberFormat="1" applyAlignment="1" applyProtection="1" quotePrefix="1">
      <alignment horizontal="left"/>
      <protection/>
    </xf>
    <xf numFmtId="37" fontId="0" fillId="0" borderId="0" xfId="0" applyFont="1" applyAlignment="1" applyProtection="1">
      <alignment horizontal="right"/>
      <protection/>
    </xf>
    <xf numFmtId="37" fontId="0" fillId="0" borderId="9" xfId="0" applyFont="1" applyBorder="1" applyAlignment="1" applyProtection="1">
      <alignment horizontal="right"/>
      <protection/>
    </xf>
    <xf numFmtId="41" fontId="0" fillId="0" borderId="9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3" fontId="0" fillId="0" borderId="7" xfId="15" applyNumberFormat="1" applyBorder="1" applyAlignment="1" applyProtection="1">
      <alignment horizontal="right"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1" fillId="0" borderId="0" xfId="0" applyFont="1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22" fontId="7" fillId="0" borderId="0" xfId="21" applyNumberFormat="1" applyFont="1" applyFill="1">
      <alignment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9" fillId="0" borderId="0" xfId="21" applyFont="1" applyFill="1">
      <alignment/>
      <protection/>
    </xf>
    <xf numFmtId="0" fontId="10" fillId="0" borderId="0" xfId="21" applyFont="1" applyAlignment="1">
      <alignment horizontal="left"/>
      <protection/>
    </xf>
    <xf numFmtId="0" fontId="6" fillId="0" borderId="0" xfId="21" applyFont="1" applyFill="1">
      <alignment/>
      <protection/>
    </xf>
    <xf numFmtId="0" fontId="1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10" fillId="0" borderId="0" xfId="21" applyFont="1">
      <alignment/>
      <protection/>
    </xf>
    <xf numFmtId="0" fontId="6" fillId="0" borderId="0" xfId="21" applyFont="1" applyFill="1" applyBorder="1" applyAlignment="1">
      <alignment horizontal="center"/>
      <protection/>
    </xf>
    <xf numFmtId="3" fontId="6" fillId="0" borderId="0" xfId="21" applyNumberFormat="1" applyFont="1">
      <alignment/>
      <protection/>
    </xf>
    <xf numFmtId="37" fontId="11" fillId="0" borderId="0" xfId="0" applyFont="1" applyAlignment="1" applyProtection="1">
      <alignment horizontal="left"/>
      <protection/>
    </xf>
    <xf numFmtId="37" fontId="12" fillId="0" borderId="0" xfId="0" applyFont="1" applyAlignment="1" applyProtection="1">
      <alignment horizontal="left"/>
      <protection/>
    </xf>
    <xf numFmtId="37" fontId="7" fillId="0" borderId="0" xfId="0" applyFont="1" applyAlignment="1">
      <alignment/>
    </xf>
    <xf numFmtId="37" fontId="1" fillId="0" borderId="13" xfId="0" applyFont="1" applyBorder="1" applyAlignment="1" applyProtection="1">
      <alignment horizontal="centerContinuous"/>
      <protection/>
    </xf>
    <xf numFmtId="37" fontId="1" fillId="0" borderId="14" xfId="0" applyFont="1" applyBorder="1" applyAlignment="1" applyProtection="1">
      <alignment horizontal="centerContinuous"/>
      <protection/>
    </xf>
    <xf numFmtId="37" fontId="1" fillId="0" borderId="15" xfId="0" applyFont="1" applyBorder="1" applyAlignment="1" applyProtection="1">
      <alignment horizontal="centerContinuous"/>
      <protection/>
    </xf>
    <xf numFmtId="0" fontId="1" fillId="0" borderId="0" xfId="21" applyFont="1" applyAlignment="1" quotePrefix="1">
      <alignment horizontal="center"/>
      <protection/>
    </xf>
    <xf numFmtId="3" fontId="1" fillId="0" borderId="0" xfId="21" applyNumberFormat="1" applyFont="1" applyFill="1">
      <alignment/>
      <protection/>
    </xf>
    <xf numFmtId="37" fontId="1" fillId="0" borderId="0" xfId="0" applyFont="1" applyAlignment="1">
      <alignment horizontal="centerContinuous"/>
    </xf>
    <xf numFmtId="0" fontId="1" fillId="0" borderId="0" xfId="21" applyFont="1" applyAlignment="1">
      <alignment horizontal="center"/>
      <protection/>
    </xf>
    <xf numFmtId="3" fontId="1" fillId="0" borderId="0" xfId="21" applyNumberFormat="1" applyFont="1" applyFill="1" applyAlignment="1">
      <alignment horizontal="right"/>
      <protection/>
    </xf>
    <xf numFmtId="37" fontId="1" fillId="0" borderId="0" xfId="0" applyFont="1" applyBorder="1" applyAlignment="1">
      <alignment/>
    </xf>
    <xf numFmtId="37" fontId="1" fillId="0" borderId="10" xfId="0" applyFont="1" applyBorder="1" applyAlignment="1">
      <alignment/>
    </xf>
    <xf numFmtId="3" fontId="1" fillId="0" borderId="13" xfId="21" applyNumberFormat="1" applyFont="1" applyFill="1" applyBorder="1">
      <alignment/>
      <protection/>
    </xf>
    <xf numFmtId="37" fontId="1" fillId="0" borderId="14" xfId="0" applyFont="1" applyBorder="1" applyAlignment="1">
      <alignment/>
    </xf>
    <xf numFmtId="3" fontId="1" fillId="0" borderId="14" xfId="21" applyNumberFormat="1" applyFont="1" applyFill="1" applyBorder="1">
      <alignment/>
      <protection/>
    </xf>
    <xf numFmtId="3" fontId="1" fillId="0" borderId="16" xfId="21" applyNumberFormat="1" applyFont="1" applyFill="1" applyBorder="1">
      <alignment/>
      <protection/>
    </xf>
    <xf numFmtId="37" fontId="1" fillId="0" borderId="13" xfId="0" applyFont="1" applyBorder="1" applyAlignment="1">
      <alignment/>
    </xf>
    <xf numFmtId="37" fontId="1" fillId="0" borderId="14" xfId="0" applyFont="1" applyFill="1" applyBorder="1" applyAlignment="1">
      <alignment/>
    </xf>
    <xf numFmtId="37" fontId="1" fillId="0" borderId="15" xfId="0" applyFont="1" applyFill="1" applyBorder="1" applyAlignment="1">
      <alignment/>
    </xf>
    <xf numFmtId="3" fontId="1" fillId="0" borderId="0" xfId="21" applyNumberFormat="1" applyFont="1" applyFill="1" applyBorder="1">
      <alignment/>
      <protection/>
    </xf>
    <xf numFmtId="3" fontId="1" fillId="0" borderId="17" xfId="21" applyNumberFormat="1" applyFont="1" applyFill="1" applyBorder="1">
      <alignment/>
      <protection/>
    </xf>
    <xf numFmtId="3" fontId="1" fillId="0" borderId="18" xfId="21" applyNumberFormat="1" applyFont="1" applyFill="1" applyBorder="1">
      <alignment/>
      <protection/>
    </xf>
    <xf numFmtId="3" fontId="1" fillId="0" borderId="10" xfId="21" applyNumberFormat="1" applyFont="1" applyFill="1" applyBorder="1">
      <alignment/>
      <protection/>
    </xf>
    <xf numFmtId="37" fontId="1" fillId="0" borderId="10" xfId="0" applyFont="1" applyFill="1" applyBorder="1" applyAlignment="1">
      <alignment/>
    </xf>
    <xf numFmtId="4" fontId="1" fillId="0" borderId="10" xfId="21" applyNumberFormat="1" applyFont="1" applyFill="1" applyBorder="1">
      <alignment/>
      <protection/>
    </xf>
    <xf numFmtId="39" fontId="1" fillId="0" borderId="10" xfId="0" applyNumberFormat="1" applyFont="1" applyBorder="1" applyAlignment="1">
      <alignment/>
    </xf>
    <xf numFmtId="0" fontId="1" fillId="0" borderId="0" xfId="21" applyFont="1" applyFill="1">
      <alignment/>
      <protection/>
    </xf>
    <xf numFmtId="37" fontId="11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13" fillId="0" borderId="0" xfId="0" applyFont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 quotePrefix="1">
      <alignment horizontal="right"/>
      <protection/>
    </xf>
    <xf numFmtId="37" fontId="1" fillId="0" borderId="0" xfId="0" applyFont="1" applyAlignment="1" applyProtection="1">
      <alignment horizontal="right"/>
      <protection/>
    </xf>
    <xf numFmtId="37" fontId="1" fillId="0" borderId="19" xfId="0" applyFont="1" applyBorder="1" applyAlignment="1" applyProtection="1">
      <alignment/>
      <protection/>
    </xf>
    <xf numFmtId="37" fontId="1" fillId="0" borderId="0" xfId="0" applyFont="1" applyBorder="1" applyAlignment="1" applyProtection="1">
      <alignment/>
      <protection/>
    </xf>
    <xf numFmtId="37" fontId="14" fillId="0" borderId="0" xfId="0" applyFont="1" applyAlignment="1" applyProtection="1">
      <alignment horizontal="left"/>
      <protection/>
    </xf>
    <xf numFmtId="37" fontId="14" fillId="0" borderId="0" xfId="0" applyFont="1" applyAlignment="1">
      <alignment/>
    </xf>
    <xf numFmtId="37" fontId="1" fillId="0" borderId="0" xfId="0" applyFont="1" applyAlignment="1">
      <alignment horizontal="left"/>
    </xf>
    <xf numFmtId="37" fontId="13" fillId="0" borderId="0" xfId="0" applyFont="1" applyAlignment="1">
      <alignment horizontal="centerContinuous"/>
    </xf>
    <xf numFmtId="37" fontId="1" fillId="0" borderId="0" xfId="0" applyFont="1" applyAlignment="1" quotePrefix="1">
      <alignment/>
    </xf>
    <xf numFmtId="37" fontId="1" fillId="0" borderId="15" xfId="0" applyFont="1" applyBorder="1" applyAlignment="1">
      <alignment/>
    </xf>
    <xf numFmtId="37" fontId="1" fillId="0" borderId="16" xfId="0" applyFont="1" applyBorder="1" applyAlignment="1">
      <alignment/>
    </xf>
    <xf numFmtId="37" fontId="1" fillId="0" borderId="20" xfId="0" applyFont="1" applyBorder="1" applyAlignment="1">
      <alignment/>
    </xf>
    <xf numFmtId="37" fontId="15" fillId="0" borderId="0" xfId="0" applyFont="1" applyAlignment="1">
      <alignment/>
    </xf>
    <xf numFmtId="37" fontId="15" fillId="0" borderId="0" xfId="0" applyFont="1" applyAlignment="1" applyProtection="1">
      <alignment horizontal="center"/>
      <protection/>
    </xf>
    <xf numFmtId="37" fontId="1" fillId="0" borderId="21" xfId="0" applyFont="1" applyBorder="1" applyAlignment="1" applyProtection="1">
      <alignment/>
      <protection/>
    </xf>
    <xf numFmtId="37" fontId="1" fillId="0" borderId="0" xfId="0" applyNumberFormat="1" applyFont="1" applyBorder="1" applyAlignment="1">
      <alignment/>
    </xf>
    <xf numFmtId="3" fontId="1" fillId="0" borderId="11" xfId="21" applyNumberFormat="1" applyFont="1" applyFill="1" applyBorder="1">
      <alignment/>
      <protection/>
    </xf>
    <xf numFmtId="37" fontId="1" fillId="0" borderId="11" xfId="0" applyFont="1" applyBorder="1" applyAlignment="1">
      <alignment/>
    </xf>
    <xf numFmtId="0" fontId="1" fillId="0" borderId="14" xfId="21" applyFont="1" applyBorder="1">
      <alignment/>
      <protection/>
    </xf>
    <xf numFmtId="37" fontId="1" fillId="0" borderId="0" xfId="0" applyFont="1" applyAlignment="1">
      <alignment/>
    </xf>
    <xf numFmtId="37" fontId="11" fillId="0" borderId="0" xfId="0" applyFont="1" applyAlignment="1">
      <alignment/>
    </xf>
    <xf numFmtId="37" fontId="1" fillId="0" borderId="0" xfId="0" applyFont="1" applyFill="1" applyAlignment="1">
      <alignment/>
    </xf>
    <xf numFmtId="37" fontId="0" fillId="0" borderId="0" xfId="0" applyFill="1" applyAlignment="1">
      <alignment/>
    </xf>
    <xf numFmtId="37" fontId="1" fillId="0" borderId="0" xfId="0" applyFont="1" applyAlignment="1" applyProtection="1">
      <alignment/>
      <protection/>
    </xf>
    <xf numFmtId="37" fontId="0" fillId="0" borderId="0" xfId="0" applyAlignment="1">
      <alignment/>
    </xf>
    <xf numFmtId="37" fontId="1" fillId="0" borderId="0" xfId="0" applyFont="1" applyAlignment="1" applyProtection="1" quotePrefix="1">
      <alignment/>
      <protection/>
    </xf>
    <xf numFmtId="37" fontId="0" fillId="0" borderId="0" xfId="0" applyAlignment="1" applyProtection="1">
      <alignment/>
      <protection/>
    </xf>
    <xf numFmtId="37" fontId="0" fillId="0" borderId="0" xfId="0" applyAlignment="1" applyProtection="1" quotePrefix="1">
      <alignment/>
      <protection/>
    </xf>
    <xf numFmtId="0" fontId="1" fillId="0" borderId="0" xfId="21" applyFont="1" applyAlignment="1">
      <alignment/>
      <protection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SEBS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446"/>
  <sheetViews>
    <sheetView tabSelected="1" workbookViewId="0" topLeftCell="B255">
      <selection activeCell="B238" sqref="B238"/>
    </sheetView>
  </sheetViews>
  <sheetFormatPr defaultColWidth="9.7109375" defaultRowHeight="12.75"/>
  <cols>
    <col min="1" max="1" width="4.00390625" style="0" customWidth="1"/>
    <col min="2" max="2" width="5.7109375" style="0" customWidth="1"/>
    <col min="3" max="3" width="10.7109375" style="0" customWidth="1"/>
    <col min="5" max="5" width="10.421875" style="0" customWidth="1"/>
    <col min="6" max="6" width="14.28125" style="0" customWidth="1"/>
    <col min="7" max="7" width="3.28125" style="0" customWidth="1"/>
    <col min="8" max="8" width="13.8515625" style="0" customWidth="1"/>
    <col min="9" max="9" width="3.28125" style="0" customWidth="1"/>
    <col min="10" max="10" width="14.28125" style="0" customWidth="1"/>
    <col min="11" max="11" width="12.8515625" style="0" customWidth="1"/>
    <col min="12" max="12" width="3.8515625" style="0" customWidth="1"/>
  </cols>
  <sheetData>
    <row r="1" spans="1:17" ht="12.75" customHeight="1">
      <c r="A1" s="65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" customHeight="1">
      <c r="A2" s="66" t="s">
        <v>201</v>
      </c>
      <c r="B2" s="50"/>
      <c r="C2" s="51"/>
      <c r="D2" s="51"/>
      <c r="E2" s="51"/>
      <c r="F2" s="52"/>
      <c r="G2" s="52"/>
      <c r="H2" s="53"/>
      <c r="I2" s="60"/>
      <c r="J2" s="67"/>
      <c r="K2" s="50"/>
      <c r="L2" s="50"/>
      <c r="M2" s="50"/>
      <c r="N2" s="50"/>
      <c r="O2" s="50"/>
      <c r="P2" s="50"/>
      <c r="Q2" s="50"/>
    </row>
    <row r="3" spans="1:17" ht="12.75" customHeight="1">
      <c r="A3" s="65" t="s">
        <v>52</v>
      </c>
      <c r="B3" s="50"/>
      <c r="C3" s="54"/>
      <c r="D3" s="54"/>
      <c r="E3" s="54"/>
      <c r="F3" s="52"/>
      <c r="G3" s="52"/>
      <c r="H3" s="53"/>
      <c r="I3" s="60"/>
      <c r="J3" s="50"/>
      <c r="K3" s="50"/>
      <c r="L3" s="50"/>
      <c r="M3" s="50"/>
      <c r="N3" s="50"/>
      <c r="O3" s="50"/>
      <c r="P3" s="50"/>
      <c r="Q3" s="50"/>
    </row>
    <row r="4" spans="1:17" ht="12.75" customHeight="1">
      <c r="A4" s="65" t="s">
        <v>53</v>
      </c>
      <c r="B4" s="55"/>
      <c r="C4" s="55"/>
      <c r="D4" s="55"/>
      <c r="E4" s="55"/>
      <c r="F4" s="55"/>
      <c r="G4" s="55"/>
      <c r="H4" s="56"/>
      <c r="I4" s="60"/>
      <c r="J4" s="50"/>
      <c r="K4" s="50"/>
      <c r="L4" s="50"/>
      <c r="M4" s="50"/>
      <c r="N4" s="50"/>
      <c r="O4" s="50"/>
      <c r="P4" s="50"/>
      <c r="Q4" s="50"/>
    </row>
    <row r="5" spans="1:17" ht="9.75" customHeight="1">
      <c r="A5" s="57"/>
      <c r="B5" s="52"/>
      <c r="C5" s="52"/>
      <c r="D5" s="52"/>
      <c r="E5" s="52"/>
      <c r="F5" s="52"/>
      <c r="G5" s="52"/>
      <c r="H5" s="58"/>
      <c r="I5" s="60"/>
      <c r="J5" s="50"/>
      <c r="K5" s="50"/>
      <c r="L5" s="50"/>
      <c r="M5" s="50"/>
      <c r="N5" s="50"/>
      <c r="O5" s="50"/>
      <c r="P5" s="50"/>
      <c r="Q5" s="50"/>
    </row>
    <row r="6" spans="1:17" ht="12" customHeight="1">
      <c r="A6" s="59" t="s">
        <v>151</v>
      </c>
      <c r="B6" s="60"/>
      <c r="C6" s="60"/>
      <c r="D6" s="60"/>
      <c r="E6" s="60"/>
      <c r="F6" s="60"/>
      <c r="G6" s="60"/>
      <c r="H6" s="68" t="s">
        <v>54</v>
      </c>
      <c r="I6" s="60"/>
      <c r="J6" s="68" t="s">
        <v>54</v>
      </c>
      <c r="K6" s="50"/>
      <c r="L6" s="50"/>
      <c r="M6" s="50"/>
      <c r="N6" s="50"/>
      <c r="O6" s="50"/>
      <c r="P6" s="50"/>
      <c r="Q6" s="50"/>
    </row>
    <row r="7" spans="1:17" ht="12" customHeight="1">
      <c r="A7" s="59"/>
      <c r="B7" s="52"/>
      <c r="C7" s="52"/>
      <c r="D7" s="52"/>
      <c r="E7" s="52"/>
      <c r="F7" s="52"/>
      <c r="G7" s="52"/>
      <c r="H7" s="69" t="s">
        <v>55</v>
      </c>
      <c r="I7" s="60"/>
      <c r="J7" s="69" t="s">
        <v>9</v>
      </c>
      <c r="K7" s="50"/>
      <c r="L7" s="50"/>
      <c r="M7" s="50"/>
      <c r="N7" s="50"/>
      <c r="O7" s="50"/>
      <c r="P7" s="50"/>
      <c r="Q7" s="50"/>
    </row>
    <row r="8" spans="1:17" ht="12" customHeight="1">
      <c r="A8" s="61"/>
      <c r="B8" s="52"/>
      <c r="C8" s="52"/>
      <c r="D8" s="52"/>
      <c r="E8" s="52"/>
      <c r="F8" s="62"/>
      <c r="G8" s="62"/>
      <c r="H8" s="69" t="s">
        <v>8</v>
      </c>
      <c r="I8" s="60"/>
      <c r="J8" s="69" t="s">
        <v>56</v>
      </c>
      <c r="K8" s="50"/>
      <c r="L8" s="50"/>
      <c r="M8" s="50"/>
      <c r="N8" s="50"/>
      <c r="O8" s="50"/>
      <c r="P8" s="50"/>
      <c r="Q8" s="50"/>
    </row>
    <row r="9" spans="1:17" ht="12" customHeight="1">
      <c r="A9" s="61"/>
      <c r="B9" s="52"/>
      <c r="C9" s="52"/>
      <c r="D9" s="52"/>
      <c r="E9" s="52"/>
      <c r="F9" s="62"/>
      <c r="G9" s="62"/>
      <c r="H9" s="69" t="s">
        <v>11</v>
      </c>
      <c r="I9" s="60"/>
      <c r="J9" s="69" t="s">
        <v>57</v>
      </c>
      <c r="K9" s="50"/>
      <c r="L9" s="50"/>
      <c r="M9" s="50"/>
      <c r="N9" s="50"/>
      <c r="O9" s="50"/>
      <c r="P9" s="50"/>
      <c r="Q9" s="50"/>
    </row>
    <row r="10" spans="1:17" ht="12" customHeight="1">
      <c r="A10" s="61"/>
      <c r="B10" s="52"/>
      <c r="C10" s="52"/>
      <c r="D10" s="52"/>
      <c r="E10" s="52"/>
      <c r="F10" s="62"/>
      <c r="G10" s="62"/>
      <c r="H10" s="69" t="s">
        <v>202</v>
      </c>
      <c r="I10" s="60"/>
      <c r="J10" s="69" t="s">
        <v>122</v>
      </c>
      <c r="K10" s="50"/>
      <c r="L10" s="50"/>
      <c r="M10" s="50"/>
      <c r="N10" s="50"/>
      <c r="O10" s="50"/>
      <c r="P10" s="50"/>
      <c r="Q10" s="50"/>
    </row>
    <row r="11" spans="1:17" ht="12" customHeight="1">
      <c r="A11" s="61"/>
      <c r="B11" s="52"/>
      <c r="C11" s="52"/>
      <c r="D11" s="52"/>
      <c r="E11" s="52"/>
      <c r="F11" s="62"/>
      <c r="G11" s="62"/>
      <c r="H11" s="70" t="s">
        <v>16</v>
      </c>
      <c r="I11" s="60"/>
      <c r="J11" s="70" t="s">
        <v>16</v>
      </c>
      <c r="K11" s="50"/>
      <c r="L11" s="50"/>
      <c r="M11" s="50"/>
      <c r="N11" s="50"/>
      <c r="O11" s="50"/>
      <c r="P11" s="50"/>
      <c r="Q11" s="50"/>
    </row>
    <row r="12" spans="1:17" ht="9.75" customHeight="1">
      <c r="A12" s="61"/>
      <c r="B12" s="52"/>
      <c r="C12" s="52"/>
      <c r="D12" s="52"/>
      <c r="E12" s="52"/>
      <c r="F12" s="62"/>
      <c r="G12" s="62"/>
      <c r="H12" s="50"/>
      <c r="I12" s="60"/>
      <c r="J12" s="50"/>
      <c r="K12" s="50"/>
      <c r="L12" s="50"/>
      <c r="M12" s="50"/>
      <c r="N12" s="50"/>
      <c r="O12" s="50"/>
      <c r="P12" s="50"/>
      <c r="Q12" s="50"/>
    </row>
    <row r="13" spans="1:17" ht="9.75" customHeight="1">
      <c r="A13" s="61"/>
      <c r="B13" s="52"/>
      <c r="C13" s="52"/>
      <c r="D13" s="52"/>
      <c r="E13" s="52"/>
      <c r="F13" s="52"/>
      <c r="G13" s="52"/>
      <c r="H13" s="63"/>
      <c r="I13" s="60"/>
      <c r="J13" s="50"/>
      <c r="K13" s="50"/>
      <c r="L13" s="50"/>
      <c r="M13" s="50"/>
      <c r="N13" s="50"/>
      <c r="O13" s="50"/>
      <c r="P13" s="50"/>
      <c r="Q13" s="50"/>
    </row>
    <row r="14" spans="1:17" ht="12" customHeight="1">
      <c r="A14" s="71">
        <v>1</v>
      </c>
      <c r="B14" s="60" t="s">
        <v>152</v>
      </c>
      <c r="C14" s="60"/>
      <c r="D14" s="60"/>
      <c r="E14" s="52"/>
      <c r="F14" s="64"/>
      <c r="G14" s="64"/>
      <c r="H14" s="72">
        <v>62044</v>
      </c>
      <c r="I14" s="60"/>
      <c r="J14" s="50">
        <v>58246</v>
      </c>
      <c r="K14" s="73"/>
      <c r="L14" s="50"/>
      <c r="M14" s="50"/>
      <c r="N14" s="50"/>
      <c r="O14" s="50"/>
      <c r="P14" s="50"/>
      <c r="Q14" s="50"/>
    </row>
    <row r="15" spans="1:17" ht="9.75" customHeight="1">
      <c r="A15" s="71"/>
      <c r="B15" s="60"/>
      <c r="C15" s="60"/>
      <c r="D15" s="60"/>
      <c r="E15" s="52"/>
      <c r="F15" s="64"/>
      <c r="G15" s="64"/>
      <c r="H15" s="72"/>
      <c r="I15" s="60"/>
      <c r="J15" s="50"/>
      <c r="K15" s="73"/>
      <c r="L15" s="50"/>
      <c r="M15" s="50"/>
      <c r="N15" s="50"/>
      <c r="O15" s="50"/>
      <c r="P15" s="50"/>
      <c r="Q15" s="50"/>
    </row>
    <row r="16" spans="1:17" ht="12" customHeight="1">
      <c r="A16" s="74">
        <v>2</v>
      </c>
      <c r="B16" s="60" t="s">
        <v>153</v>
      </c>
      <c r="C16" s="60"/>
      <c r="D16" s="60"/>
      <c r="E16" s="52"/>
      <c r="F16" s="64"/>
      <c r="G16" s="64"/>
      <c r="H16" s="75">
        <v>19482</v>
      </c>
      <c r="I16" s="60"/>
      <c r="J16" s="50">
        <v>19482</v>
      </c>
      <c r="K16" s="73"/>
      <c r="L16" s="50"/>
      <c r="M16" s="50"/>
      <c r="N16" s="50"/>
      <c r="O16" s="50"/>
      <c r="P16" s="50"/>
      <c r="Q16" s="50"/>
    </row>
    <row r="17" spans="1:17" ht="9.75" customHeight="1">
      <c r="A17" s="74"/>
      <c r="B17" s="60"/>
      <c r="C17" s="60"/>
      <c r="D17" s="60"/>
      <c r="E17" s="52"/>
      <c r="F17" s="64"/>
      <c r="G17" s="64"/>
      <c r="H17" s="75"/>
      <c r="I17" s="60"/>
      <c r="J17" s="50"/>
      <c r="K17" s="73"/>
      <c r="L17" s="50"/>
      <c r="M17" s="50"/>
      <c r="N17" s="50"/>
      <c r="O17" s="50"/>
      <c r="P17" s="50"/>
      <c r="Q17" s="50"/>
    </row>
    <row r="18" spans="1:17" ht="12" customHeight="1">
      <c r="A18" s="74">
        <v>3</v>
      </c>
      <c r="B18" s="60" t="s">
        <v>154</v>
      </c>
      <c r="C18" s="60"/>
      <c r="D18" s="60"/>
      <c r="E18" s="52"/>
      <c r="F18" s="64"/>
      <c r="G18" s="64"/>
      <c r="H18" s="72">
        <v>0</v>
      </c>
      <c r="I18" s="60"/>
      <c r="J18" s="76">
        <v>0</v>
      </c>
      <c r="K18" s="50"/>
      <c r="L18" s="50"/>
      <c r="M18" s="50"/>
      <c r="N18" s="50"/>
      <c r="O18" s="50"/>
      <c r="P18" s="50"/>
      <c r="Q18" s="50"/>
    </row>
    <row r="19" spans="1:17" ht="9.75" customHeight="1">
      <c r="A19" s="74"/>
      <c r="B19" s="60"/>
      <c r="C19" s="60"/>
      <c r="D19" s="60"/>
      <c r="E19" s="52"/>
      <c r="F19" s="64"/>
      <c r="G19" s="64"/>
      <c r="H19" s="72"/>
      <c r="I19" s="60"/>
      <c r="J19" s="76"/>
      <c r="K19" s="50"/>
      <c r="L19" s="50"/>
      <c r="M19" s="50"/>
      <c r="N19" s="50"/>
      <c r="O19" s="50"/>
      <c r="P19" s="50"/>
      <c r="Q19" s="50"/>
    </row>
    <row r="20" spans="1:17" ht="12" customHeight="1">
      <c r="A20" s="74">
        <v>4</v>
      </c>
      <c r="B20" s="60" t="s">
        <v>160</v>
      </c>
      <c r="C20" s="60"/>
      <c r="D20" s="60"/>
      <c r="E20" s="52"/>
      <c r="F20" s="64"/>
      <c r="G20" s="64"/>
      <c r="H20" s="72">
        <v>0</v>
      </c>
      <c r="I20" s="60"/>
      <c r="J20" s="76">
        <v>0</v>
      </c>
      <c r="K20" s="50"/>
      <c r="L20" s="50"/>
      <c r="M20" s="50"/>
      <c r="N20" s="50"/>
      <c r="O20" s="50"/>
      <c r="P20" s="50"/>
      <c r="Q20" s="50"/>
    </row>
    <row r="21" spans="1:17" ht="9.75" customHeight="1">
      <c r="A21" s="74"/>
      <c r="B21" s="60"/>
      <c r="C21" s="60"/>
      <c r="D21" s="60"/>
      <c r="E21" s="52"/>
      <c r="F21" s="64"/>
      <c r="G21" s="64"/>
      <c r="H21" s="72"/>
      <c r="I21" s="60"/>
      <c r="J21" s="76"/>
      <c r="K21" s="50"/>
      <c r="L21" s="50"/>
      <c r="M21" s="50"/>
      <c r="N21" s="50"/>
      <c r="O21" s="50"/>
      <c r="P21" s="50"/>
      <c r="Q21" s="50"/>
    </row>
    <row r="22" spans="1:17" ht="12" customHeight="1">
      <c r="A22" s="74">
        <v>5</v>
      </c>
      <c r="B22" s="60" t="s">
        <v>155</v>
      </c>
      <c r="C22" s="60"/>
      <c r="D22" s="60"/>
      <c r="E22" s="52"/>
      <c r="F22" s="64"/>
      <c r="G22" s="64"/>
      <c r="H22" s="72">
        <v>0</v>
      </c>
      <c r="I22" s="60"/>
      <c r="J22" s="76">
        <v>0</v>
      </c>
      <c r="K22" s="50"/>
      <c r="L22" s="50"/>
      <c r="M22" s="50"/>
      <c r="N22" s="50"/>
      <c r="O22" s="50"/>
      <c r="P22" s="50"/>
      <c r="Q22" s="50"/>
    </row>
    <row r="23" spans="1:17" ht="9.75" customHeight="1">
      <c r="A23" s="74"/>
      <c r="B23" s="60"/>
      <c r="C23" s="60"/>
      <c r="D23" s="60"/>
      <c r="E23" s="52"/>
      <c r="F23" s="64"/>
      <c r="G23" s="64"/>
      <c r="H23" s="72"/>
      <c r="I23" s="60"/>
      <c r="J23" s="76"/>
      <c r="K23" s="50"/>
      <c r="L23" s="50"/>
      <c r="M23" s="50"/>
      <c r="N23" s="50"/>
      <c r="O23" s="50"/>
      <c r="P23" s="50"/>
      <c r="Q23" s="50"/>
    </row>
    <row r="24" spans="1:17" ht="12" customHeight="1">
      <c r="A24" s="74">
        <v>6</v>
      </c>
      <c r="B24" s="60" t="s">
        <v>156</v>
      </c>
      <c r="C24" s="60"/>
      <c r="D24" s="60"/>
      <c r="E24" s="52"/>
      <c r="F24" s="64"/>
      <c r="G24" s="64"/>
      <c r="H24" s="72">
        <v>0</v>
      </c>
      <c r="I24" s="60"/>
      <c r="J24" s="76">
        <v>0</v>
      </c>
      <c r="K24" s="50"/>
      <c r="L24" s="50"/>
      <c r="M24" s="50"/>
      <c r="N24" s="50"/>
      <c r="O24" s="50"/>
      <c r="P24" s="50"/>
      <c r="Q24" s="50"/>
    </row>
    <row r="25" spans="1:17" ht="9.75" customHeight="1">
      <c r="A25" s="74"/>
      <c r="B25" s="60"/>
      <c r="C25" s="60"/>
      <c r="D25" s="60"/>
      <c r="E25" s="52"/>
      <c r="F25" s="64"/>
      <c r="G25" s="64"/>
      <c r="H25" s="72"/>
      <c r="I25" s="60"/>
      <c r="J25" s="76"/>
      <c r="K25" s="50"/>
      <c r="L25" s="50"/>
      <c r="M25" s="50"/>
      <c r="N25" s="50"/>
      <c r="O25" s="50"/>
      <c r="P25" s="50"/>
      <c r="Q25" s="50"/>
    </row>
    <row r="26" spans="1:17" ht="12" customHeight="1">
      <c r="A26" s="74">
        <v>7</v>
      </c>
      <c r="B26" s="60" t="s">
        <v>159</v>
      </c>
      <c r="C26" s="60"/>
      <c r="D26" s="60"/>
      <c r="E26" s="52"/>
      <c r="F26" s="64"/>
      <c r="G26" s="64"/>
      <c r="H26" s="72"/>
      <c r="I26" s="60"/>
      <c r="J26" s="76"/>
      <c r="K26" s="50"/>
      <c r="L26" s="50"/>
      <c r="M26" s="50"/>
      <c r="N26" s="50"/>
      <c r="O26" s="50"/>
      <c r="P26" s="50"/>
      <c r="Q26" s="50"/>
    </row>
    <row r="27" spans="1:17" ht="12" customHeight="1">
      <c r="A27" s="74"/>
      <c r="B27" s="60"/>
      <c r="C27" s="60" t="s">
        <v>85</v>
      </c>
      <c r="D27" s="60"/>
      <c r="E27" s="52"/>
      <c r="F27" s="64"/>
      <c r="G27" s="64"/>
      <c r="H27" s="72">
        <v>19631</v>
      </c>
      <c r="I27" s="60"/>
      <c r="J27" s="76">
        <v>19682</v>
      </c>
      <c r="K27" s="50"/>
      <c r="L27" s="50"/>
      <c r="M27" s="50"/>
      <c r="N27" s="50"/>
      <c r="O27" s="50"/>
      <c r="P27" s="50"/>
      <c r="Q27" s="50"/>
    </row>
    <row r="28" spans="1:17" ht="9.75" customHeight="1">
      <c r="A28" s="74"/>
      <c r="B28" s="60"/>
      <c r="C28" s="60"/>
      <c r="D28" s="60"/>
      <c r="E28" s="52"/>
      <c r="F28" s="64"/>
      <c r="G28" s="64"/>
      <c r="H28" s="72"/>
      <c r="I28" s="60"/>
      <c r="J28" s="77"/>
      <c r="K28" s="50"/>
      <c r="L28" s="50"/>
      <c r="M28" s="50"/>
      <c r="N28" s="50"/>
      <c r="O28" s="50"/>
      <c r="P28" s="50"/>
      <c r="Q28" s="50"/>
    </row>
    <row r="29" spans="1:17" ht="12" customHeight="1">
      <c r="A29" s="74">
        <v>8</v>
      </c>
      <c r="B29" s="60" t="s">
        <v>86</v>
      </c>
      <c r="C29" s="60"/>
      <c r="D29" s="60"/>
      <c r="E29" s="52"/>
      <c r="F29" s="64"/>
      <c r="G29" s="64"/>
      <c r="H29" s="78"/>
      <c r="I29" s="60"/>
      <c r="J29" s="82"/>
      <c r="K29" s="116"/>
      <c r="L29" s="50"/>
      <c r="M29" s="50"/>
      <c r="N29" s="50"/>
      <c r="O29" s="50"/>
      <c r="P29" s="50"/>
      <c r="Q29" s="50"/>
    </row>
    <row r="30" spans="1:17" ht="12" customHeight="1">
      <c r="A30" s="74"/>
      <c r="B30" s="60"/>
      <c r="C30" s="60" t="s">
        <v>168</v>
      </c>
      <c r="D30" s="60"/>
      <c r="E30" s="52"/>
      <c r="F30" s="64"/>
      <c r="G30" s="64"/>
      <c r="H30" s="115">
        <v>161851</v>
      </c>
      <c r="I30" s="117"/>
      <c r="J30" s="79">
        <v>189208</v>
      </c>
      <c r="K30" s="116"/>
      <c r="L30" s="50"/>
      <c r="M30" s="50"/>
      <c r="N30" s="50"/>
      <c r="O30" s="50"/>
      <c r="P30" s="50"/>
      <c r="Q30" s="50"/>
    </row>
    <row r="31" spans="1:17" ht="12" customHeight="1">
      <c r="A31" s="74"/>
      <c r="B31" s="60"/>
      <c r="C31" s="60" t="s">
        <v>58</v>
      </c>
      <c r="D31" s="60"/>
      <c r="E31" s="52"/>
      <c r="F31" s="64"/>
      <c r="G31" s="64"/>
      <c r="H31" s="115">
        <v>68804</v>
      </c>
      <c r="I31" s="117"/>
      <c r="J31" s="79">
        <v>74740</v>
      </c>
      <c r="K31" s="116"/>
      <c r="L31" s="50"/>
      <c r="M31" s="50"/>
      <c r="N31" s="50"/>
      <c r="O31" s="50"/>
      <c r="P31" s="50"/>
      <c r="Q31" s="50"/>
    </row>
    <row r="32" spans="1:17" ht="12" customHeight="1">
      <c r="A32" s="74"/>
      <c r="B32" s="60"/>
      <c r="C32" s="60" t="s">
        <v>84</v>
      </c>
      <c r="D32" s="60"/>
      <c r="E32" s="52"/>
      <c r="F32" s="64"/>
      <c r="G32" s="64"/>
      <c r="H32" s="115">
        <v>71525</v>
      </c>
      <c r="I32" s="117"/>
      <c r="J32" s="79">
        <v>40936</v>
      </c>
      <c r="K32" s="116"/>
      <c r="L32" s="50"/>
      <c r="M32" s="50"/>
      <c r="N32" s="50"/>
      <c r="O32" s="50"/>
      <c r="P32" s="50"/>
      <c r="Q32" s="50"/>
    </row>
    <row r="33" spans="1:17" ht="12" customHeight="1">
      <c r="A33" s="74"/>
      <c r="B33" s="60"/>
      <c r="C33" s="60" t="s">
        <v>169</v>
      </c>
      <c r="D33" s="60"/>
      <c r="E33" s="52"/>
      <c r="F33" s="64"/>
      <c r="G33" s="64"/>
      <c r="H33" s="115">
        <v>7809</v>
      </c>
      <c r="I33" s="117"/>
      <c r="J33" s="79">
        <v>5036</v>
      </c>
      <c r="K33" s="116"/>
      <c r="L33" s="50"/>
      <c r="M33" s="50"/>
      <c r="N33" s="50"/>
      <c r="O33" s="50"/>
      <c r="P33" s="50"/>
      <c r="Q33" s="50"/>
    </row>
    <row r="34" spans="1:17" ht="12" customHeight="1">
      <c r="A34" s="74"/>
      <c r="B34" s="60"/>
      <c r="C34" s="60" t="s">
        <v>170</v>
      </c>
      <c r="D34" s="60"/>
      <c r="E34" s="52"/>
      <c r="F34" s="64"/>
      <c r="G34" s="64"/>
      <c r="H34" s="115">
        <v>30342</v>
      </c>
      <c r="I34" s="117"/>
      <c r="J34" s="79">
        <v>24132</v>
      </c>
      <c r="K34" s="116"/>
      <c r="L34" s="50"/>
      <c r="M34" s="50"/>
      <c r="N34" s="50"/>
      <c r="O34" s="50"/>
      <c r="P34" s="50"/>
      <c r="Q34" s="50"/>
    </row>
    <row r="35" spans="1:17" ht="12" customHeight="1">
      <c r="A35" s="74"/>
      <c r="B35" s="60"/>
      <c r="C35" s="60" t="s">
        <v>193</v>
      </c>
      <c r="D35" s="60"/>
      <c r="E35" s="52"/>
      <c r="F35" s="64"/>
      <c r="G35" s="64"/>
      <c r="H35" s="80">
        <v>15</v>
      </c>
      <c r="I35" s="60"/>
      <c r="J35" s="79">
        <v>20</v>
      </c>
      <c r="K35" s="116"/>
      <c r="L35" s="50"/>
      <c r="M35" s="50"/>
      <c r="N35" s="50"/>
      <c r="O35" s="50"/>
      <c r="P35" s="50"/>
      <c r="Q35" s="50"/>
    </row>
    <row r="36" spans="1:17" ht="12" customHeight="1">
      <c r="A36" s="74"/>
      <c r="B36" s="60"/>
      <c r="C36" s="60" t="s">
        <v>157</v>
      </c>
      <c r="D36" s="60"/>
      <c r="E36" s="52"/>
      <c r="F36" s="64"/>
      <c r="G36" s="64"/>
      <c r="H36" s="80">
        <v>3124</v>
      </c>
      <c r="I36" s="117"/>
      <c r="J36" s="108">
        <v>2501</v>
      </c>
      <c r="K36" s="50"/>
      <c r="L36" s="50"/>
      <c r="M36" s="50"/>
      <c r="N36" s="50"/>
      <c r="O36" s="50"/>
      <c r="P36" s="50"/>
      <c r="Q36" s="50"/>
    </row>
    <row r="37" spans="1:17" ht="12" customHeight="1">
      <c r="A37" s="74"/>
      <c r="B37" s="60"/>
      <c r="C37" s="60"/>
      <c r="D37" s="60"/>
      <c r="E37" s="52"/>
      <c r="F37" s="64"/>
      <c r="G37" s="64"/>
      <c r="H37" s="81">
        <f>SUM(H30:H36)</f>
        <v>343470</v>
      </c>
      <c r="I37" s="60"/>
      <c r="J37" s="81">
        <f>SUM(J30:J36)</f>
        <v>336573</v>
      </c>
      <c r="K37" s="50"/>
      <c r="L37" s="50"/>
      <c r="M37" s="50"/>
      <c r="N37" s="50"/>
      <c r="O37" s="50"/>
      <c r="P37" s="50"/>
      <c r="Q37" s="50"/>
    </row>
    <row r="38" spans="1:17" ht="9.75" customHeight="1">
      <c r="A38" s="74"/>
      <c r="B38" s="60"/>
      <c r="C38" s="60"/>
      <c r="D38" s="60"/>
      <c r="E38" s="52"/>
      <c r="F38" s="64"/>
      <c r="G38" s="64"/>
      <c r="H38" s="80"/>
      <c r="I38" s="60"/>
      <c r="J38" s="82"/>
      <c r="K38" s="50"/>
      <c r="L38" s="50"/>
      <c r="M38" s="50"/>
      <c r="N38" s="50"/>
      <c r="O38" s="50"/>
      <c r="P38" s="50"/>
      <c r="Q38" s="50"/>
    </row>
    <row r="39" spans="1:17" ht="12" customHeight="1">
      <c r="A39" s="74">
        <v>9</v>
      </c>
      <c r="B39" s="60" t="s">
        <v>158</v>
      </c>
      <c r="C39" s="60"/>
      <c r="D39" s="60"/>
      <c r="E39" s="52"/>
      <c r="F39" s="64"/>
      <c r="G39" s="64"/>
      <c r="H39" s="80"/>
      <c r="I39" s="60"/>
      <c r="J39" s="79"/>
      <c r="K39" s="50"/>
      <c r="L39" s="50"/>
      <c r="M39" s="50"/>
      <c r="N39" s="50"/>
      <c r="O39" s="50"/>
      <c r="P39" s="50"/>
      <c r="Q39" s="50"/>
    </row>
    <row r="40" spans="1:17" ht="12" customHeight="1">
      <c r="A40" s="74"/>
      <c r="B40" s="60"/>
      <c r="C40" s="60" t="s">
        <v>87</v>
      </c>
      <c r="D40" s="60"/>
      <c r="E40" s="52"/>
      <c r="F40" s="64"/>
      <c r="G40" s="64"/>
      <c r="H40" s="80">
        <v>22432</v>
      </c>
      <c r="I40" s="60"/>
      <c r="J40" s="79">
        <v>18384</v>
      </c>
      <c r="K40" s="50"/>
      <c r="L40" s="50"/>
      <c r="M40" s="50"/>
      <c r="N40" s="50"/>
      <c r="O40" s="50"/>
      <c r="P40" s="50"/>
      <c r="Q40" s="50"/>
    </row>
    <row r="41" spans="1:17" ht="12" customHeight="1">
      <c r="A41" s="74"/>
      <c r="B41" s="60"/>
      <c r="C41" s="60" t="s">
        <v>171</v>
      </c>
      <c r="D41" s="60"/>
      <c r="E41" s="52"/>
      <c r="F41" s="64"/>
      <c r="G41" s="64"/>
      <c r="H41" s="80">
        <v>9203</v>
      </c>
      <c r="I41" s="60"/>
      <c r="J41" s="79">
        <v>7620</v>
      </c>
      <c r="K41" s="50"/>
      <c r="L41" s="50"/>
      <c r="M41" s="50"/>
      <c r="N41" s="50"/>
      <c r="O41" s="50"/>
      <c r="P41" s="50"/>
      <c r="Q41" s="50"/>
    </row>
    <row r="42" spans="1:17" ht="12" customHeight="1">
      <c r="A42" s="74"/>
      <c r="B42" s="60"/>
      <c r="C42" s="60" t="s">
        <v>172</v>
      </c>
      <c r="D42" s="60"/>
      <c r="E42" s="52"/>
      <c r="F42" s="64"/>
      <c r="G42" s="64"/>
      <c r="H42" s="80">
        <v>9210</v>
      </c>
      <c r="I42" s="60"/>
      <c r="J42" s="79">
        <f>3796+1325+75</f>
        <v>5196</v>
      </c>
      <c r="K42" s="50"/>
      <c r="L42" s="50"/>
      <c r="M42" s="50"/>
      <c r="N42" s="50"/>
      <c r="O42" s="50"/>
      <c r="P42" s="50"/>
      <c r="Q42" s="50"/>
    </row>
    <row r="43" spans="1:17" ht="12" customHeight="1">
      <c r="A43" s="74"/>
      <c r="B43" s="60"/>
      <c r="C43" s="60" t="s">
        <v>71</v>
      </c>
      <c r="D43" s="60"/>
      <c r="E43" s="52"/>
      <c r="F43" s="64"/>
      <c r="G43" s="64"/>
      <c r="H43" s="80">
        <v>97167</v>
      </c>
      <c r="I43" s="60"/>
      <c r="J43" s="83">
        <v>97767</v>
      </c>
      <c r="K43" s="50"/>
      <c r="L43" s="50"/>
      <c r="M43" s="50"/>
      <c r="N43" s="50"/>
      <c r="O43" s="50"/>
      <c r="P43" s="50"/>
      <c r="Q43" s="50"/>
    </row>
    <row r="44" spans="1:17" ht="12" customHeight="1">
      <c r="A44" s="74"/>
      <c r="B44" s="60"/>
      <c r="C44" s="60" t="s">
        <v>167</v>
      </c>
      <c r="D44" s="60"/>
      <c r="E44" s="52"/>
      <c r="F44" s="64"/>
      <c r="G44" s="64"/>
      <c r="H44" s="80">
        <v>813</v>
      </c>
      <c r="I44" s="60"/>
      <c r="J44" s="83">
        <v>4197</v>
      </c>
      <c r="K44" s="50"/>
      <c r="L44" s="50"/>
      <c r="M44" s="50"/>
      <c r="N44" s="50"/>
      <c r="O44" s="50"/>
      <c r="P44" s="50"/>
      <c r="Q44" s="50"/>
    </row>
    <row r="45" spans="1:17" ht="12" customHeight="1">
      <c r="A45" s="74"/>
      <c r="B45" s="60"/>
      <c r="C45" s="60" t="s">
        <v>173</v>
      </c>
      <c r="D45" s="60"/>
      <c r="E45" s="52"/>
      <c r="F45" s="64"/>
      <c r="G45" s="64"/>
      <c r="H45" s="80">
        <v>0</v>
      </c>
      <c r="I45" s="60"/>
      <c r="J45" s="84">
        <v>0</v>
      </c>
      <c r="K45" s="50"/>
      <c r="L45" s="50"/>
      <c r="M45" s="50"/>
      <c r="N45" s="50"/>
      <c r="O45" s="50"/>
      <c r="P45" s="50"/>
      <c r="Q45" s="50"/>
    </row>
    <row r="46" spans="1:17" ht="12" customHeight="1">
      <c r="A46" s="74"/>
      <c r="B46" s="60"/>
      <c r="C46" s="60"/>
      <c r="D46" s="60"/>
      <c r="E46" s="52"/>
      <c r="F46" s="64"/>
      <c r="G46" s="64"/>
      <c r="H46" s="81">
        <f>SUM(H40:H45)</f>
        <v>138825</v>
      </c>
      <c r="I46" s="60"/>
      <c r="J46" s="81">
        <f>SUM(J40:J45)</f>
        <v>133164</v>
      </c>
      <c r="K46" s="50"/>
      <c r="L46" s="50"/>
      <c r="M46" s="50"/>
      <c r="N46" s="50"/>
      <c r="O46" s="50"/>
      <c r="P46" s="50"/>
      <c r="Q46" s="50"/>
    </row>
    <row r="47" spans="1:17" ht="9.75" customHeight="1">
      <c r="A47" s="74"/>
      <c r="B47" s="60"/>
      <c r="C47" s="60"/>
      <c r="D47" s="60"/>
      <c r="E47" s="52"/>
      <c r="F47" s="64"/>
      <c r="G47" s="64"/>
      <c r="H47" s="85"/>
      <c r="I47" s="60"/>
      <c r="J47" s="50"/>
      <c r="K47" s="50"/>
      <c r="L47" s="50"/>
      <c r="M47" s="50"/>
      <c r="N47" s="50"/>
      <c r="O47" s="50"/>
      <c r="P47" s="50"/>
      <c r="Q47" s="50"/>
    </row>
    <row r="48" spans="1:17" ht="12" customHeight="1" thickBot="1">
      <c r="A48" s="74">
        <v>10</v>
      </c>
      <c r="B48" s="60" t="s">
        <v>89</v>
      </c>
      <c r="C48" s="60"/>
      <c r="D48" s="60"/>
      <c r="E48" s="52"/>
      <c r="F48" s="64"/>
      <c r="G48" s="64"/>
      <c r="H48" s="86">
        <f>H37-H46</f>
        <v>204645</v>
      </c>
      <c r="I48" s="60"/>
      <c r="J48" s="86">
        <f>J37-J46</f>
        <v>203409</v>
      </c>
      <c r="K48" s="50"/>
      <c r="L48" s="50"/>
      <c r="M48" s="50"/>
      <c r="N48" s="50"/>
      <c r="O48" s="50"/>
      <c r="P48" s="50"/>
      <c r="Q48" s="50"/>
    </row>
    <row r="49" spans="1:17" ht="12" customHeight="1" thickBot="1">
      <c r="A49" s="74"/>
      <c r="B49" s="60"/>
      <c r="C49" s="60"/>
      <c r="D49" s="60"/>
      <c r="E49" s="52"/>
      <c r="F49" s="64"/>
      <c r="G49" s="64"/>
      <c r="H49" s="87">
        <f>H14+H16+H18+H20+H22+H24+H27+H48</f>
        <v>305802</v>
      </c>
      <c r="I49" s="60"/>
      <c r="J49" s="87">
        <f>J14+J16+J18+J20+J22+J24+J27+J48</f>
        <v>300819</v>
      </c>
      <c r="K49" s="50"/>
      <c r="L49" s="50"/>
      <c r="M49" s="50"/>
      <c r="N49" s="50"/>
      <c r="O49" s="50"/>
      <c r="P49" s="50"/>
      <c r="Q49" s="50"/>
    </row>
    <row r="50" spans="1:17" ht="9.75" customHeight="1">
      <c r="A50" s="74"/>
      <c r="B50" s="60"/>
      <c r="C50" s="60"/>
      <c r="D50" s="60"/>
      <c r="E50" s="52"/>
      <c r="F50" s="64"/>
      <c r="G50" s="64"/>
      <c r="H50" s="85"/>
      <c r="I50" s="60"/>
      <c r="J50" s="50"/>
      <c r="K50" s="50"/>
      <c r="L50" s="50"/>
      <c r="M50" s="50"/>
      <c r="N50" s="50"/>
      <c r="O50" s="50"/>
      <c r="P50" s="50"/>
      <c r="Q50" s="50"/>
    </row>
    <row r="51" spans="1:17" ht="12" customHeight="1">
      <c r="A51" s="74">
        <v>11</v>
      </c>
      <c r="B51" s="60" t="s">
        <v>161</v>
      </c>
      <c r="C51" s="60"/>
      <c r="D51" s="60"/>
      <c r="E51" s="52"/>
      <c r="F51" s="64"/>
      <c r="G51" s="64"/>
      <c r="H51" s="72" t="s">
        <v>4</v>
      </c>
      <c r="I51" s="60"/>
      <c r="J51" s="50"/>
      <c r="K51" s="50"/>
      <c r="L51" s="50"/>
      <c r="M51" s="50"/>
      <c r="N51" s="50"/>
      <c r="O51" s="50"/>
      <c r="P51" s="50"/>
      <c r="Q51" s="50"/>
    </row>
    <row r="52" spans="1:17" ht="9.75" customHeight="1">
      <c r="A52" s="74"/>
      <c r="B52" s="60"/>
      <c r="C52" s="60"/>
      <c r="D52" s="60"/>
      <c r="E52" s="52"/>
      <c r="F52" s="64"/>
      <c r="G52" s="64"/>
      <c r="H52" s="72"/>
      <c r="I52" s="60"/>
      <c r="J52" s="76"/>
      <c r="K52" s="50"/>
      <c r="L52" s="50"/>
      <c r="M52" s="50"/>
      <c r="N52" s="50"/>
      <c r="O52" s="50"/>
      <c r="P52" s="50"/>
      <c r="Q52" s="50"/>
    </row>
    <row r="53" spans="1:17" ht="12" customHeight="1">
      <c r="A53" s="74"/>
      <c r="B53" s="60" t="s">
        <v>90</v>
      </c>
      <c r="C53" s="60"/>
      <c r="D53" s="60"/>
      <c r="E53" s="52"/>
      <c r="F53" s="64"/>
      <c r="G53" s="64"/>
      <c r="H53" s="72">
        <v>187500</v>
      </c>
      <c r="I53" s="60"/>
      <c r="J53" s="76">
        <v>187500</v>
      </c>
      <c r="K53" s="50"/>
      <c r="L53" s="50"/>
      <c r="M53" s="50"/>
      <c r="N53" s="50"/>
      <c r="O53" s="50"/>
      <c r="P53" s="50"/>
      <c r="Q53" s="50"/>
    </row>
    <row r="54" spans="1:17" ht="9.75" customHeight="1">
      <c r="A54" s="74"/>
      <c r="B54" s="60"/>
      <c r="C54" s="60"/>
      <c r="D54" s="60"/>
      <c r="E54" s="52"/>
      <c r="F54" s="64"/>
      <c r="G54" s="64"/>
      <c r="H54" s="72"/>
      <c r="I54" s="60"/>
      <c r="J54" s="76"/>
      <c r="K54" s="50"/>
      <c r="L54" s="50"/>
      <c r="M54" s="50"/>
      <c r="N54" s="50"/>
      <c r="O54" s="50"/>
      <c r="P54" s="50"/>
      <c r="Q54" s="50"/>
    </row>
    <row r="55" spans="1:17" ht="12" customHeight="1">
      <c r="A55" s="74"/>
      <c r="B55" s="127" t="s">
        <v>150</v>
      </c>
      <c r="C55" s="127"/>
      <c r="D55" s="127"/>
      <c r="E55" s="52"/>
      <c r="F55" s="64"/>
      <c r="G55" s="64"/>
      <c r="H55" s="72"/>
      <c r="I55" s="60"/>
      <c r="J55" s="76"/>
      <c r="K55" s="50"/>
      <c r="L55" s="50"/>
      <c r="M55" s="50"/>
      <c r="N55" s="50"/>
      <c r="O55" s="50"/>
      <c r="P55" s="50"/>
      <c r="Q55" s="50"/>
    </row>
    <row r="56" spans="1:17" ht="12" customHeight="1">
      <c r="A56" s="74"/>
      <c r="B56" s="60"/>
      <c r="C56" s="60" t="s">
        <v>91</v>
      </c>
      <c r="D56" s="60"/>
      <c r="E56" s="52"/>
      <c r="F56" s="64"/>
      <c r="G56" s="64"/>
      <c r="H56" s="72">
        <v>0</v>
      </c>
      <c r="I56" s="60"/>
      <c r="J56" s="76">
        <v>0</v>
      </c>
      <c r="K56" s="50"/>
      <c r="L56" s="50"/>
      <c r="M56" s="50"/>
      <c r="N56" s="50"/>
      <c r="O56" s="50"/>
      <c r="P56" s="50"/>
      <c r="Q56" s="50"/>
    </row>
    <row r="57" spans="1:17" ht="12" customHeight="1">
      <c r="A57" s="74"/>
      <c r="B57" s="60"/>
      <c r="C57" s="60" t="s">
        <v>88</v>
      </c>
      <c r="D57" s="60"/>
      <c r="E57" s="52"/>
      <c r="F57" s="64"/>
      <c r="G57" s="64"/>
      <c r="H57" s="72">
        <v>10161</v>
      </c>
      <c r="I57" s="60"/>
      <c r="J57" s="76">
        <v>10161</v>
      </c>
      <c r="K57" s="50"/>
      <c r="L57" s="50"/>
      <c r="M57" s="50"/>
      <c r="N57" s="50"/>
      <c r="O57" s="50"/>
      <c r="P57" s="50"/>
      <c r="Q57" s="50"/>
    </row>
    <row r="58" spans="1:17" ht="12" customHeight="1">
      <c r="A58" s="74"/>
      <c r="B58" s="60"/>
      <c r="C58" s="60" t="s">
        <v>163</v>
      </c>
      <c r="D58" s="60"/>
      <c r="E58" s="52"/>
      <c r="F58" s="64"/>
      <c r="G58" s="64"/>
      <c r="H58" s="72">
        <v>0</v>
      </c>
      <c r="I58" s="60"/>
      <c r="J58" s="114">
        <v>0</v>
      </c>
      <c r="K58" s="50"/>
      <c r="L58" s="50"/>
      <c r="M58" s="50"/>
      <c r="N58" s="50"/>
      <c r="O58" s="50"/>
      <c r="P58" s="50"/>
      <c r="Q58" s="50"/>
    </row>
    <row r="59" spans="1:17" ht="12" customHeight="1">
      <c r="A59" s="74"/>
      <c r="B59" s="60"/>
      <c r="C59" s="60" t="s">
        <v>164</v>
      </c>
      <c r="D59" s="60"/>
      <c r="E59" s="52"/>
      <c r="F59" s="64"/>
      <c r="G59" s="64"/>
      <c r="H59" s="88">
        <v>70965</v>
      </c>
      <c r="I59" s="60"/>
      <c r="J59" s="89">
        <v>67098</v>
      </c>
      <c r="K59" s="50"/>
      <c r="L59" s="50"/>
      <c r="M59" s="50"/>
      <c r="N59" s="50"/>
      <c r="O59" s="50"/>
      <c r="P59" s="50"/>
      <c r="Q59" s="50"/>
    </row>
    <row r="60" spans="1:17" ht="12" customHeight="1">
      <c r="A60" s="74"/>
      <c r="B60" s="60"/>
      <c r="C60" s="60" t="s">
        <v>4</v>
      </c>
      <c r="D60" s="60"/>
      <c r="E60" s="52"/>
      <c r="F60" s="64"/>
      <c r="G60" s="64"/>
      <c r="H60" s="72">
        <f>SUM(H53:H59)</f>
        <v>268626</v>
      </c>
      <c r="I60" s="60"/>
      <c r="J60" s="72">
        <f>SUM(J53:J59)</f>
        <v>264759</v>
      </c>
      <c r="K60" s="50"/>
      <c r="L60" s="50"/>
      <c r="M60" s="50"/>
      <c r="N60" s="50"/>
      <c r="O60" s="50"/>
      <c r="P60" s="50"/>
      <c r="Q60" s="50"/>
    </row>
    <row r="61" spans="1:17" ht="9.75" customHeight="1">
      <c r="A61" s="74"/>
      <c r="B61" s="60"/>
      <c r="C61" s="60"/>
      <c r="D61" s="60"/>
      <c r="E61" s="52"/>
      <c r="F61" s="64"/>
      <c r="G61" s="64"/>
      <c r="H61" s="72"/>
      <c r="I61" s="60"/>
      <c r="J61" s="50"/>
      <c r="K61" s="50"/>
      <c r="L61" s="50"/>
      <c r="M61" s="50"/>
      <c r="N61" s="50"/>
      <c r="O61" s="50"/>
      <c r="P61" s="50"/>
      <c r="Q61" s="50"/>
    </row>
    <row r="62" spans="1:17" ht="12" customHeight="1">
      <c r="A62" s="74">
        <v>12</v>
      </c>
      <c r="B62" s="60" t="s">
        <v>162</v>
      </c>
      <c r="C62" s="60"/>
      <c r="D62" s="60"/>
      <c r="E62" s="52"/>
      <c r="F62" s="64"/>
      <c r="G62" s="64"/>
      <c r="H62" s="72">
        <v>0</v>
      </c>
      <c r="I62" s="60"/>
      <c r="J62" s="50"/>
      <c r="K62" s="50"/>
      <c r="L62" s="50"/>
      <c r="M62" s="50"/>
      <c r="N62" s="50"/>
      <c r="O62" s="50"/>
      <c r="P62" s="50"/>
      <c r="Q62" s="50"/>
    </row>
    <row r="63" spans="1:17" ht="9.75" customHeight="1">
      <c r="A63" s="74"/>
      <c r="B63" s="60"/>
      <c r="C63" s="60"/>
      <c r="D63" s="60"/>
      <c r="E63" s="52"/>
      <c r="F63" s="64"/>
      <c r="G63" s="64"/>
      <c r="H63" s="72"/>
      <c r="I63" s="60"/>
      <c r="J63" s="50"/>
      <c r="K63" s="50"/>
      <c r="L63" s="50"/>
      <c r="M63" s="50"/>
      <c r="N63" s="50"/>
      <c r="O63" s="50"/>
      <c r="P63" s="50"/>
      <c r="Q63" s="50"/>
    </row>
    <row r="64" spans="1:17" ht="12" customHeight="1">
      <c r="A64" s="74">
        <v>13</v>
      </c>
      <c r="B64" s="60" t="s">
        <v>75</v>
      </c>
      <c r="C64" s="60"/>
      <c r="D64" s="60"/>
      <c r="E64" s="52"/>
      <c r="F64" s="64"/>
      <c r="G64" s="64"/>
      <c r="H64" s="72">
        <v>37104</v>
      </c>
      <c r="I64" s="60"/>
      <c r="J64" s="50">
        <v>35696</v>
      </c>
      <c r="K64" s="50"/>
      <c r="L64" s="50"/>
      <c r="M64" s="50"/>
      <c r="N64" s="50"/>
      <c r="O64" s="50"/>
      <c r="P64" s="50"/>
      <c r="Q64" s="50"/>
    </row>
    <row r="65" spans="1:17" ht="9.75" customHeight="1">
      <c r="A65" s="74"/>
      <c r="B65" s="60"/>
      <c r="C65" s="60"/>
      <c r="D65" s="60"/>
      <c r="E65" s="52"/>
      <c r="F65" s="64"/>
      <c r="G65" s="64"/>
      <c r="H65" s="72"/>
      <c r="I65" s="60"/>
      <c r="J65" s="50"/>
      <c r="K65" s="50"/>
      <c r="L65" s="50"/>
      <c r="M65" s="50"/>
      <c r="N65" s="50"/>
      <c r="O65" s="50"/>
      <c r="P65" s="50"/>
      <c r="Q65" s="50"/>
    </row>
    <row r="66" spans="1:17" ht="12" customHeight="1">
      <c r="A66" s="74">
        <v>14</v>
      </c>
      <c r="B66" s="60" t="s">
        <v>166</v>
      </c>
      <c r="C66" s="60"/>
      <c r="D66" s="60"/>
      <c r="E66" s="52"/>
      <c r="F66" s="64"/>
      <c r="G66" s="64"/>
      <c r="H66" s="85">
        <v>0</v>
      </c>
      <c r="I66" s="60"/>
      <c r="J66" s="50">
        <v>0</v>
      </c>
      <c r="K66" s="50"/>
      <c r="L66" s="50"/>
      <c r="M66" s="50"/>
      <c r="N66" s="50"/>
      <c r="O66" s="50"/>
      <c r="P66" s="50"/>
      <c r="Q66" s="50"/>
    </row>
    <row r="67" spans="1:17" ht="9.75" customHeight="1">
      <c r="A67" s="74"/>
      <c r="B67" s="60"/>
      <c r="C67" s="60"/>
      <c r="D67" s="60"/>
      <c r="E67" s="52"/>
      <c r="F67" s="64"/>
      <c r="G67" s="64"/>
      <c r="H67" s="85"/>
      <c r="I67" s="60"/>
      <c r="J67" s="50"/>
      <c r="K67" s="50"/>
      <c r="L67" s="50"/>
      <c r="M67" s="50"/>
      <c r="N67" s="50"/>
      <c r="O67" s="50"/>
      <c r="P67" s="50"/>
      <c r="Q67" s="50"/>
    </row>
    <row r="68" spans="1:17" ht="12" customHeight="1">
      <c r="A68" s="74">
        <v>15</v>
      </c>
      <c r="B68" s="60" t="s">
        <v>69</v>
      </c>
      <c r="C68" s="60"/>
      <c r="D68" s="60"/>
      <c r="E68" s="52"/>
      <c r="F68" s="64"/>
      <c r="G68" s="64"/>
      <c r="H68" s="85">
        <v>72</v>
      </c>
      <c r="I68" s="60"/>
      <c r="J68" s="50">
        <v>364</v>
      </c>
      <c r="K68" s="50"/>
      <c r="L68" s="50"/>
      <c r="M68" s="50"/>
      <c r="N68" s="50"/>
      <c r="O68" s="50"/>
      <c r="P68" s="50"/>
      <c r="Q68" s="50"/>
    </row>
    <row r="69" spans="1:17" ht="9.75" customHeight="1">
      <c r="A69" s="50"/>
      <c r="B69" s="50"/>
      <c r="C69" s="50"/>
      <c r="D69" s="50"/>
      <c r="E69" s="50"/>
      <c r="F69" s="50"/>
      <c r="G69" s="50"/>
      <c r="H69" s="77"/>
      <c r="I69" s="50"/>
      <c r="J69" s="77"/>
      <c r="K69" s="50"/>
      <c r="L69" s="50"/>
      <c r="M69" s="50"/>
      <c r="N69" s="50"/>
      <c r="O69" s="50"/>
      <c r="P69" s="50"/>
      <c r="Q69" s="50"/>
    </row>
    <row r="70" spans="1:17" ht="12" customHeight="1" thickBot="1">
      <c r="A70" s="74"/>
      <c r="B70" s="60"/>
      <c r="C70" s="60"/>
      <c r="D70" s="60"/>
      <c r="E70" s="52"/>
      <c r="F70" s="64"/>
      <c r="G70" s="64"/>
      <c r="H70" s="86">
        <f>H60+H64+H68</f>
        <v>305802</v>
      </c>
      <c r="I70" s="60"/>
      <c r="J70" s="86">
        <f>J60+J64+J68</f>
        <v>300819</v>
      </c>
      <c r="K70" s="50"/>
      <c r="L70" s="50"/>
      <c r="M70" s="50"/>
      <c r="N70" s="50"/>
      <c r="O70" s="50"/>
      <c r="P70" s="50"/>
      <c r="Q70" s="50"/>
    </row>
    <row r="71" spans="1:17" ht="9.75" customHeight="1">
      <c r="A71" s="74"/>
      <c r="B71" s="60"/>
      <c r="C71" s="60"/>
      <c r="D71" s="60"/>
      <c r="E71" s="52"/>
      <c r="F71" s="64"/>
      <c r="G71" s="64"/>
      <c r="H71" s="72"/>
      <c r="I71" s="60"/>
      <c r="J71" s="50"/>
      <c r="K71" s="50"/>
      <c r="L71" s="50"/>
      <c r="M71" s="50"/>
      <c r="N71" s="50"/>
      <c r="O71" s="50"/>
      <c r="P71" s="50"/>
      <c r="Q71" s="50"/>
    </row>
    <row r="72" spans="1:17" ht="12" customHeight="1">
      <c r="A72" s="74">
        <v>16</v>
      </c>
      <c r="B72" s="60" t="s">
        <v>165</v>
      </c>
      <c r="C72" s="60"/>
      <c r="D72" s="60"/>
      <c r="E72" s="52"/>
      <c r="F72" s="52"/>
      <c r="G72" s="52"/>
      <c r="H72" s="90">
        <v>1.43</v>
      </c>
      <c r="I72" s="60"/>
      <c r="J72" s="91">
        <v>1.41</v>
      </c>
      <c r="K72" s="50"/>
      <c r="L72" s="50"/>
      <c r="M72" s="50"/>
      <c r="N72" s="50"/>
      <c r="O72" s="50"/>
      <c r="P72" s="50"/>
      <c r="Q72" s="50"/>
    </row>
    <row r="73" spans="1:17" ht="12" customHeight="1">
      <c r="A73" s="74" t="s">
        <v>4</v>
      </c>
      <c r="B73" s="60"/>
      <c r="C73" s="60"/>
      <c r="D73" s="60"/>
      <c r="E73" s="52"/>
      <c r="F73" s="52"/>
      <c r="G73" s="52"/>
      <c r="H73" s="92"/>
      <c r="I73" s="60"/>
      <c r="J73" s="50"/>
      <c r="K73" s="50"/>
      <c r="L73" s="50"/>
      <c r="M73" s="50"/>
      <c r="N73" s="50"/>
      <c r="O73" s="50"/>
      <c r="P73" s="50"/>
      <c r="Q73" s="50"/>
    </row>
    <row r="74" spans="1:17" ht="12" customHeight="1">
      <c r="A74" s="74"/>
      <c r="B74" s="60"/>
      <c r="C74" s="60"/>
      <c r="D74" s="60"/>
      <c r="E74" s="52"/>
      <c r="F74" s="52"/>
      <c r="G74" s="52"/>
      <c r="H74" s="92"/>
      <c r="I74" s="60"/>
      <c r="J74" s="50"/>
      <c r="K74" s="50"/>
      <c r="L74" s="50"/>
      <c r="M74" s="50"/>
      <c r="N74" s="50"/>
      <c r="O74" s="50"/>
      <c r="P74" s="50"/>
      <c r="Q74" s="50"/>
    </row>
    <row r="75" spans="1:17" ht="12" customHeight="1">
      <c r="A75" s="61"/>
      <c r="B75" s="52"/>
      <c r="C75" s="52"/>
      <c r="D75" s="52"/>
      <c r="E75" s="52"/>
      <c r="F75" s="52"/>
      <c r="G75" s="52"/>
      <c r="H75" s="92"/>
      <c r="I75" s="60"/>
      <c r="J75" s="50"/>
      <c r="K75" s="50"/>
      <c r="L75" s="50"/>
      <c r="M75" s="50"/>
      <c r="N75" s="50"/>
      <c r="O75" s="50"/>
      <c r="P75" s="50"/>
      <c r="Q75" s="50"/>
    </row>
    <row r="76" spans="1:17" ht="12" customHeight="1">
      <c r="A76" s="65" t="s">
        <v>83</v>
      </c>
      <c r="B76" s="52"/>
      <c r="C76" s="52"/>
      <c r="D76" s="52"/>
      <c r="E76" s="52"/>
      <c r="F76" s="52"/>
      <c r="G76" s="52"/>
      <c r="H76" s="92"/>
      <c r="I76" s="60"/>
      <c r="J76" s="50"/>
      <c r="K76" s="50"/>
      <c r="L76" s="50"/>
      <c r="M76" s="50"/>
      <c r="N76" s="50"/>
      <c r="O76" s="50"/>
      <c r="P76" s="50"/>
      <c r="Q76" s="50"/>
    </row>
    <row r="77" spans="1:17" ht="12" customHeight="1">
      <c r="A77" s="66" t="str">
        <f>A2</f>
        <v>UNAUDITED RESULTS FOR THE 3RD QUARTER ENDED 31 MARCH 2002</v>
      </c>
      <c r="B77" s="52"/>
      <c r="C77" s="52"/>
      <c r="D77" s="52"/>
      <c r="E77" s="52"/>
      <c r="F77" s="52"/>
      <c r="G77" s="52"/>
      <c r="H77" s="92"/>
      <c r="I77" s="60"/>
      <c r="J77" s="50"/>
      <c r="K77" s="50"/>
      <c r="L77" s="50"/>
      <c r="M77" s="50"/>
      <c r="N77" s="50"/>
      <c r="O77" s="50"/>
      <c r="P77" s="50"/>
      <c r="Q77" s="50"/>
    </row>
    <row r="78" spans="1:17" ht="12" customHeight="1">
      <c r="A78" s="65" t="s">
        <v>59</v>
      </c>
      <c r="B78" s="52"/>
      <c r="C78" s="52"/>
      <c r="D78" s="52"/>
      <c r="E78" s="52"/>
      <c r="F78" s="52"/>
      <c r="G78" s="52"/>
      <c r="H78" s="92"/>
      <c r="I78" s="60"/>
      <c r="J78" s="50"/>
      <c r="K78" s="50"/>
      <c r="L78" s="50"/>
      <c r="M78" s="50"/>
      <c r="N78" s="50"/>
      <c r="O78" s="50"/>
      <c r="P78" s="50"/>
      <c r="Q78" s="50"/>
    </row>
    <row r="79" spans="1:17" ht="12" customHeight="1">
      <c r="A79" s="61"/>
      <c r="B79" s="52"/>
      <c r="C79" s="52"/>
      <c r="D79" s="52"/>
      <c r="E79" s="52"/>
      <c r="F79" s="52"/>
      <c r="G79" s="52"/>
      <c r="H79" s="72"/>
      <c r="I79" s="60"/>
      <c r="J79" s="50"/>
      <c r="K79" s="50"/>
      <c r="L79" s="50"/>
      <c r="M79" s="50"/>
      <c r="N79" s="50"/>
      <c r="O79" s="50"/>
      <c r="P79" s="50"/>
      <c r="Q79" s="50"/>
    </row>
    <row r="80" spans="1:17" ht="12" customHeight="1">
      <c r="A80" s="65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2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ht="12" customHeight="1">
      <c r="A82" s="65" t="s">
        <v>60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1:17" ht="12" customHeight="1">
      <c r="A83" s="65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ht="12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ht="12" customHeight="1">
      <c r="A85" s="50">
        <v>1</v>
      </c>
      <c r="B85" s="93" t="s">
        <v>104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ht="12" customHeight="1">
      <c r="A86" s="94"/>
      <c r="B86" s="94" t="s">
        <v>77</v>
      </c>
      <c r="C86" s="73"/>
      <c r="D86" s="73"/>
      <c r="E86" s="73"/>
      <c r="F86" s="73"/>
      <c r="G86" s="73"/>
      <c r="H86" s="73"/>
      <c r="I86" s="73"/>
      <c r="J86" s="73"/>
      <c r="K86" s="73"/>
      <c r="L86" s="50"/>
      <c r="M86" s="50"/>
      <c r="N86" s="50"/>
      <c r="O86" s="50"/>
      <c r="P86" s="50"/>
      <c r="Q86" s="50"/>
    </row>
    <row r="87" spans="1:17" ht="12" customHeight="1">
      <c r="A87" s="50"/>
      <c r="B87" s="94" t="s">
        <v>78</v>
      </c>
      <c r="C87" s="73"/>
      <c r="D87" s="73"/>
      <c r="E87" s="73"/>
      <c r="F87" s="73"/>
      <c r="G87" s="73"/>
      <c r="H87" s="73"/>
      <c r="I87" s="73"/>
      <c r="J87" s="73"/>
      <c r="K87" s="73"/>
      <c r="L87" s="50"/>
      <c r="M87" s="50"/>
      <c r="N87" s="50"/>
      <c r="O87" s="50"/>
      <c r="P87" s="50"/>
      <c r="Q87" s="50"/>
    </row>
    <row r="88" spans="1:17" ht="12" customHeight="1">
      <c r="A88" s="50"/>
      <c r="B88" s="94"/>
      <c r="C88" s="73"/>
      <c r="D88" s="73"/>
      <c r="E88" s="73"/>
      <c r="F88" s="73"/>
      <c r="G88" s="73"/>
      <c r="H88" s="73"/>
      <c r="I88" s="73"/>
      <c r="J88" s="73"/>
      <c r="K88" s="73"/>
      <c r="L88" s="50"/>
      <c r="M88" s="50"/>
      <c r="N88" s="50"/>
      <c r="O88" s="50"/>
      <c r="P88" s="50"/>
      <c r="Q88" s="50"/>
    </row>
    <row r="89" spans="1:17" ht="12" customHeight="1">
      <c r="A89" s="50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50"/>
      <c r="M89" s="50"/>
      <c r="N89" s="50"/>
      <c r="O89" s="50"/>
      <c r="P89" s="50"/>
      <c r="Q89" s="50"/>
    </row>
    <row r="90" spans="1:17" ht="12" customHeight="1">
      <c r="A90" s="50">
        <v>2</v>
      </c>
      <c r="B90" s="93" t="s">
        <v>26</v>
      </c>
      <c r="C90" s="73"/>
      <c r="D90" s="73"/>
      <c r="E90" s="73"/>
      <c r="F90" s="73"/>
      <c r="G90" s="73"/>
      <c r="H90" s="73"/>
      <c r="I90" s="73"/>
      <c r="J90" s="73"/>
      <c r="K90" s="73"/>
      <c r="L90" s="50"/>
      <c r="M90" s="50"/>
      <c r="N90" s="50"/>
      <c r="O90" s="50"/>
      <c r="P90" s="50"/>
      <c r="Q90" s="50"/>
    </row>
    <row r="91" spans="1:17" ht="12" customHeight="1">
      <c r="A91" s="94"/>
      <c r="B91" s="94" t="s">
        <v>204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ht="12" customHeight="1">
      <c r="A92" s="94"/>
      <c r="B92" s="94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ht="12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ht="12" customHeight="1">
      <c r="A94" s="50">
        <v>3</v>
      </c>
      <c r="B94" s="93" t="s">
        <v>105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ht="12" customHeight="1">
      <c r="A95" s="94"/>
      <c r="B95" s="94" t="s">
        <v>205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ht="12" customHeight="1">
      <c r="A96" s="94"/>
      <c r="B96" s="94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1:17" ht="12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ht="12" customHeight="1">
      <c r="A98" s="50">
        <v>4</v>
      </c>
      <c r="B98" s="93" t="s">
        <v>32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ht="12" customHeight="1">
      <c r="A99" s="94"/>
      <c r="B99" s="94" t="s">
        <v>206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ht="12" customHeight="1">
      <c r="A100" s="94"/>
      <c r="B100" s="94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ht="12" customHeight="1">
      <c r="A101" s="94"/>
      <c r="B101" s="94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ht="12" customHeight="1">
      <c r="A102" s="50"/>
      <c r="B102" s="95"/>
      <c r="C102" s="50"/>
      <c r="D102" s="50"/>
      <c r="E102" s="50"/>
      <c r="F102" s="50"/>
      <c r="G102" s="50"/>
      <c r="H102" s="96" t="s">
        <v>102</v>
      </c>
      <c r="I102" s="96"/>
      <c r="J102" s="96" t="s">
        <v>99</v>
      </c>
      <c r="K102" s="50"/>
      <c r="L102" s="50"/>
      <c r="M102" s="50"/>
      <c r="N102" s="50"/>
      <c r="O102" s="50"/>
      <c r="P102" s="50"/>
      <c r="Q102" s="50"/>
    </row>
    <row r="103" spans="1:17" ht="12" customHeight="1">
      <c r="A103" s="50"/>
      <c r="B103" s="95"/>
      <c r="C103" s="50"/>
      <c r="D103" s="50"/>
      <c r="E103" s="50"/>
      <c r="F103" s="50"/>
      <c r="G103" s="50"/>
      <c r="H103" s="96" t="s">
        <v>101</v>
      </c>
      <c r="I103" s="96"/>
      <c r="J103" s="96" t="s">
        <v>100</v>
      </c>
      <c r="K103" s="50"/>
      <c r="L103" s="50"/>
      <c r="M103" s="50"/>
      <c r="N103" s="50"/>
      <c r="O103" s="50"/>
      <c r="P103" s="50"/>
      <c r="Q103" s="50"/>
    </row>
    <row r="104" spans="1:17" ht="12" customHeight="1">
      <c r="A104" s="50"/>
      <c r="B104" s="95"/>
      <c r="C104" s="50"/>
      <c r="D104" s="50"/>
      <c r="E104" s="50"/>
      <c r="F104" s="50"/>
      <c r="G104" s="50"/>
      <c r="H104" s="96" t="s">
        <v>202</v>
      </c>
      <c r="I104" s="96"/>
      <c r="J104" s="96" t="s">
        <v>202</v>
      </c>
      <c r="K104" s="50"/>
      <c r="L104" s="50"/>
      <c r="M104" s="50"/>
      <c r="N104" s="50"/>
      <c r="O104" s="50"/>
      <c r="P104" s="50"/>
      <c r="Q104" s="50"/>
    </row>
    <row r="105" spans="1:17" ht="12" customHeight="1">
      <c r="A105" s="50"/>
      <c r="B105" s="95"/>
      <c r="C105" s="50"/>
      <c r="D105" s="50"/>
      <c r="E105" s="50"/>
      <c r="F105" s="50"/>
      <c r="G105" s="50"/>
      <c r="H105" s="97" t="s">
        <v>16</v>
      </c>
      <c r="I105" s="50"/>
      <c r="J105" s="97" t="s">
        <v>16</v>
      </c>
      <c r="K105" s="50"/>
      <c r="L105" s="50"/>
      <c r="M105" s="50"/>
      <c r="N105" s="50"/>
      <c r="O105" s="50"/>
      <c r="P105" s="50"/>
      <c r="Q105" s="50"/>
    </row>
    <row r="106" spans="1:17" ht="12" customHeight="1">
      <c r="A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ht="12" customHeight="1">
      <c r="A107" s="50"/>
      <c r="B107" s="94" t="s">
        <v>61</v>
      </c>
      <c r="C107" s="50"/>
      <c r="D107" s="50"/>
      <c r="E107" s="50"/>
      <c r="F107" s="50"/>
      <c r="G107" s="50"/>
      <c r="H107" s="98">
        <v>1295</v>
      </c>
      <c r="I107" s="50"/>
      <c r="J107" s="98">
        <v>2942</v>
      </c>
      <c r="K107" s="50"/>
      <c r="L107" s="50"/>
      <c r="M107" s="50"/>
      <c r="N107" s="50"/>
      <c r="O107" s="50"/>
      <c r="P107" s="50"/>
      <c r="Q107" s="50"/>
    </row>
    <row r="108" spans="1:17" ht="12" customHeight="1">
      <c r="A108" s="50"/>
      <c r="B108" s="94" t="s">
        <v>194</v>
      </c>
      <c r="C108" s="50"/>
      <c r="D108" s="50"/>
      <c r="E108" s="50"/>
      <c r="F108" s="50"/>
      <c r="G108" s="50"/>
      <c r="H108" s="99">
        <v>-292</v>
      </c>
      <c r="I108" s="50"/>
      <c r="J108" s="100">
        <v>-292</v>
      </c>
      <c r="K108" s="50"/>
      <c r="L108" s="50"/>
      <c r="M108" s="50"/>
      <c r="N108" s="50"/>
      <c r="O108" s="50"/>
      <c r="P108" s="50"/>
      <c r="Q108" s="50"/>
    </row>
    <row r="109" spans="1:17" ht="12" customHeight="1">
      <c r="A109" s="50"/>
      <c r="B109" s="94"/>
      <c r="C109" s="50"/>
      <c r="D109" s="50"/>
      <c r="E109" s="50"/>
      <c r="F109" s="50"/>
      <c r="G109" s="50"/>
      <c r="H109" s="100"/>
      <c r="I109" s="50"/>
      <c r="J109" s="98"/>
      <c r="K109" s="50"/>
      <c r="L109" s="50"/>
      <c r="M109" s="50"/>
      <c r="N109" s="50"/>
      <c r="O109" s="50"/>
      <c r="P109" s="50"/>
      <c r="Q109" s="50"/>
    </row>
    <row r="110" spans="1:17" ht="12" customHeight="1" thickBot="1">
      <c r="A110" s="50"/>
      <c r="B110" s="50"/>
      <c r="C110" s="50"/>
      <c r="D110" s="50"/>
      <c r="E110" s="50"/>
      <c r="F110" s="50"/>
      <c r="G110" s="50"/>
      <c r="H110" s="101">
        <f>-'BCB.PL'!F64</f>
        <v>1003</v>
      </c>
      <c r="I110" s="50"/>
      <c r="J110" s="101">
        <f>-'BCB.PL'!J64</f>
        <v>2650</v>
      </c>
      <c r="K110" s="50"/>
      <c r="L110" s="50"/>
      <c r="M110" s="50"/>
      <c r="N110" s="50"/>
      <c r="O110" s="50"/>
      <c r="P110" s="50"/>
      <c r="Q110" s="50"/>
    </row>
    <row r="111" spans="1:17" ht="12" customHeight="1">
      <c r="A111" s="50"/>
      <c r="B111" s="50"/>
      <c r="C111" s="50"/>
      <c r="D111" s="50"/>
      <c r="E111" s="50"/>
      <c r="F111" s="50"/>
      <c r="G111" s="50"/>
      <c r="H111" s="102"/>
      <c r="I111" s="50"/>
      <c r="J111" s="102"/>
      <c r="K111" s="50"/>
      <c r="L111" s="50"/>
      <c r="M111" s="50"/>
      <c r="N111" s="50"/>
      <c r="O111" s="50"/>
      <c r="P111" s="50"/>
      <c r="Q111" s="50"/>
    </row>
    <row r="112" spans="1:17" ht="12" customHeight="1">
      <c r="A112" s="50"/>
      <c r="C112" s="50"/>
      <c r="D112" s="50"/>
      <c r="E112" s="50"/>
      <c r="F112" s="50"/>
      <c r="G112" s="50"/>
      <c r="H112" s="102"/>
      <c r="I112" s="50"/>
      <c r="J112" s="102"/>
      <c r="K112" s="50"/>
      <c r="L112" s="50"/>
      <c r="M112" s="50"/>
      <c r="N112" s="50"/>
      <c r="O112" s="50"/>
      <c r="P112" s="50"/>
      <c r="Q112" s="50"/>
    </row>
    <row r="113" spans="1:17" ht="12" customHeight="1">
      <c r="A113" s="50"/>
      <c r="B113" s="50" t="s">
        <v>197</v>
      </c>
      <c r="C113" s="50"/>
      <c r="D113" s="50"/>
      <c r="E113" s="50"/>
      <c r="F113" s="50"/>
      <c r="G113" s="50"/>
      <c r="H113" s="102"/>
      <c r="I113" s="50"/>
      <c r="J113" s="102"/>
      <c r="K113" s="50"/>
      <c r="L113" s="50"/>
      <c r="M113" s="50"/>
      <c r="N113" s="50"/>
      <c r="O113" s="50"/>
      <c r="P113" s="50"/>
      <c r="Q113" s="50"/>
    </row>
    <row r="114" spans="1:17" ht="12" customHeight="1">
      <c r="A114" s="50"/>
      <c r="B114" s="50" t="s">
        <v>186</v>
      </c>
      <c r="C114" s="50"/>
      <c r="D114" s="50"/>
      <c r="E114" s="50"/>
      <c r="F114" s="50"/>
      <c r="G114" s="50"/>
      <c r="H114" s="102"/>
      <c r="I114" s="50"/>
      <c r="J114" s="102"/>
      <c r="K114" s="50"/>
      <c r="L114" s="50"/>
      <c r="M114" s="50"/>
      <c r="N114" s="50"/>
      <c r="O114" s="50"/>
      <c r="P114" s="50"/>
      <c r="Q114" s="50"/>
    </row>
    <row r="115" spans="1:17" ht="12" customHeight="1">
      <c r="A115" s="50"/>
      <c r="C115" s="50"/>
      <c r="D115" s="50"/>
      <c r="E115" s="50"/>
      <c r="F115" s="50"/>
      <c r="G115" s="50"/>
      <c r="H115" s="102"/>
      <c r="I115" s="50"/>
      <c r="J115" s="102"/>
      <c r="K115" s="50"/>
      <c r="L115" s="50"/>
      <c r="M115" s="50"/>
      <c r="N115" s="50"/>
      <c r="O115" s="50"/>
      <c r="P115" s="50"/>
      <c r="Q115" s="50"/>
    </row>
    <row r="116" spans="1:17" ht="12" customHeight="1">
      <c r="A116" s="50"/>
      <c r="C116" s="50"/>
      <c r="D116" s="50"/>
      <c r="E116" s="50"/>
      <c r="F116" s="50"/>
      <c r="G116" s="50"/>
      <c r="H116" s="102"/>
      <c r="I116" s="50"/>
      <c r="J116" s="102"/>
      <c r="K116" s="50"/>
      <c r="L116" s="50"/>
      <c r="M116" s="50"/>
      <c r="N116" s="50"/>
      <c r="O116" s="50"/>
      <c r="P116" s="50"/>
      <c r="Q116" s="50"/>
    </row>
    <row r="117" spans="1:17" ht="12" customHeight="1">
      <c r="A117" s="50"/>
      <c r="B117" s="50"/>
      <c r="C117" s="50"/>
      <c r="D117" s="50"/>
      <c r="E117" s="50"/>
      <c r="F117" s="50"/>
      <c r="G117" s="50"/>
      <c r="H117" s="102"/>
      <c r="I117" s="50"/>
      <c r="J117" s="102"/>
      <c r="K117" s="50"/>
      <c r="L117" s="50"/>
      <c r="M117" s="50"/>
      <c r="N117" s="50"/>
      <c r="O117" s="50"/>
      <c r="P117" s="50"/>
      <c r="Q117" s="50"/>
    </row>
    <row r="118" spans="1:17" ht="12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ht="12" customHeight="1">
      <c r="A119" s="50">
        <v>5</v>
      </c>
      <c r="B119" s="93" t="s">
        <v>174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1:17" ht="12" customHeight="1">
      <c r="A120" s="103"/>
      <c r="B120" s="94" t="s">
        <v>175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ht="12" customHeight="1">
      <c r="A121" s="104"/>
      <c r="B121" s="50" t="s">
        <v>207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1:17" ht="12" customHeight="1">
      <c r="A122" s="104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ht="12" customHeight="1">
      <c r="A123" s="104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ht="12" customHeight="1">
      <c r="A124" s="50">
        <v>6</v>
      </c>
      <c r="B124" s="93" t="s">
        <v>106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17" ht="12" customHeight="1">
      <c r="A125" s="94"/>
      <c r="B125" s="94" t="s">
        <v>208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ht="12" customHeight="1">
      <c r="A126" s="94"/>
      <c r="B126" s="94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17" ht="12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1:17" ht="12" customHeight="1">
      <c r="A128" s="50">
        <v>7</v>
      </c>
      <c r="B128" s="93" t="s">
        <v>107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1:17" ht="12" customHeight="1">
      <c r="A129" s="105"/>
      <c r="B129" s="94" t="s">
        <v>209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50"/>
      <c r="M129" s="50"/>
      <c r="N129" s="50"/>
      <c r="O129" s="50"/>
      <c r="P129" s="50"/>
      <c r="Q129" s="50"/>
    </row>
    <row r="130" spans="1:17" ht="12" customHeight="1">
      <c r="A130" s="105"/>
      <c r="B130" s="94"/>
      <c r="C130" s="73"/>
      <c r="D130" s="73"/>
      <c r="E130" s="73"/>
      <c r="F130" s="73"/>
      <c r="G130" s="73"/>
      <c r="H130" s="73"/>
      <c r="I130" s="73"/>
      <c r="J130" s="73"/>
      <c r="K130" s="73"/>
      <c r="L130" s="50"/>
      <c r="M130" s="50"/>
      <c r="N130" s="50"/>
      <c r="O130" s="50"/>
      <c r="P130" s="50"/>
      <c r="Q130" s="50"/>
    </row>
    <row r="131" spans="1:17" ht="12" customHeight="1">
      <c r="A131" s="50"/>
      <c r="B131" s="106"/>
      <c r="C131" s="73"/>
      <c r="D131" s="73"/>
      <c r="E131" s="73"/>
      <c r="F131" s="73"/>
      <c r="G131" s="73"/>
      <c r="H131" s="73"/>
      <c r="I131" s="73"/>
      <c r="J131" s="73"/>
      <c r="K131" s="73"/>
      <c r="L131" s="50"/>
      <c r="M131" s="50"/>
      <c r="N131" s="50"/>
      <c r="O131" s="50"/>
      <c r="P131" s="50"/>
      <c r="Q131" s="50"/>
    </row>
    <row r="132" spans="1:17" ht="12" customHeight="1">
      <c r="A132" s="50">
        <v>8</v>
      </c>
      <c r="B132" s="93" t="s">
        <v>108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50"/>
      <c r="M132" s="50"/>
      <c r="N132" s="50"/>
      <c r="O132" s="50"/>
      <c r="P132" s="50"/>
      <c r="Q132" s="50"/>
    </row>
    <row r="133" spans="1:17" ht="12" customHeight="1">
      <c r="A133" s="94"/>
      <c r="B133" s="94" t="s">
        <v>198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50"/>
      <c r="M133" s="50"/>
      <c r="N133" s="50"/>
      <c r="O133" s="50"/>
      <c r="P133" s="50"/>
      <c r="Q133" s="50"/>
    </row>
    <row r="134" spans="1:17" ht="12" customHeight="1">
      <c r="A134" s="94"/>
      <c r="B134" s="94" t="s">
        <v>223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50"/>
      <c r="M134" s="50"/>
      <c r="N134" s="50"/>
      <c r="O134" s="50"/>
      <c r="P134" s="50"/>
      <c r="Q134" s="50"/>
    </row>
    <row r="135" spans="1:17" ht="12" customHeight="1">
      <c r="A135" s="94"/>
      <c r="B135" s="94" t="s">
        <v>224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50"/>
      <c r="M135" s="50"/>
      <c r="N135" s="50"/>
      <c r="O135" s="50"/>
      <c r="P135" s="50"/>
      <c r="Q135" s="50"/>
    </row>
    <row r="136" spans="1:17" ht="12" customHeight="1">
      <c r="A136" s="94"/>
      <c r="B136" s="94"/>
      <c r="C136" s="73"/>
      <c r="D136" s="73"/>
      <c r="E136" s="73"/>
      <c r="F136" s="73"/>
      <c r="G136" s="73"/>
      <c r="H136" s="73"/>
      <c r="I136" s="73"/>
      <c r="J136" s="73"/>
      <c r="K136" s="73"/>
      <c r="L136" s="50"/>
      <c r="M136" s="50"/>
      <c r="N136" s="50"/>
      <c r="O136" s="50"/>
      <c r="P136" s="50"/>
      <c r="Q136" s="50"/>
    </row>
    <row r="137" spans="1:17" ht="12" customHeight="1">
      <c r="A137" s="50"/>
      <c r="B137" s="105" t="s">
        <v>226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50"/>
      <c r="M137" s="50"/>
      <c r="N137" s="50"/>
      <c r="O137" s="50"/>
      <c r="P137" s="50"/>
      <c r="Q137" s="50"/>
    </row>
    <row r="138" spans="1:17" ht="12" customHeight="1">
      <c r="A138" s="50"/>
      <c r="B138" s="105" t="s">
        <v>225</v>
      </c>
      <c r="D138" s="73"/>
      <c r="E138" s="73"/>
      <c r="F138" s="73"/>
      <c r="G138" s="73"/>
      <c r="H138" s="73"/>
      <c r="I138" s="73"/>
      <c r="J138" s="73"/>
      <c r="K138" s="73"/>
      <c r="L138" s="50"/>
      <c r="M138" s="50"/>
      <c r="N138" s="50"/>
      <c r="O138" s="50"/>
      <c r="P138" s="50"/>
      <c r="Q138" s="50"/>
    </row>
    <row r="139" spans="1:17" ht="12" customHeight="1">
      <c r="A139" s="50"/>
      <c r="C139" s="73"/>
      <c r="D139" s="73"/>
      <c r="E139" s="73"/>
      <c r="F139" s="73"/>
      <c r="G139" s="73"/>
      <c r="H139" s="73"/>
      <c r="I139" s="73"/>
      <c r="J139" s="73"/>
      <c r="K139" s="73"/>
      <c r="L139" s="50"/>
      <c r="M139" s="50"/>
      <c r="N139" s="50"/>
      <c r="O139" s="50"/>
      <c r="P139" s="50"/>
      <c r="Q139" s="50"/>
    </row>
    <row r="140" spans="1:17" ht="12" customHeight="1">
      <c r="A140" s="50"/>
      <c r="B140" s="105" t="s">
        <v>222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50"/>
      <c r="M140" s="50"/>
      <c r="N140" s="50"/>
      <c r="O140" s="50"/>
      <c r="P140" s="50"/>
      <c r="Q140" s="50"/>
    </row>
    <row r="141" spans="1:17" ht="12" customHeight="1">
      <c r="A141" s="50"/>
      <c r="B141" s="105"/>
      <c r="C141" s="73"/>
      <c r="D141" s="73"/>
      <c r="E141" s="73"/>
      <c r="F141" s="73"/>
      <c r="G141" s="73"/>
      <c r="H141" s="73"/>
      <c r="I141" s="73"/>
      <c r="J141" s="73"/>
      <c r="K141" s="73"/>
      <c r="L141" s="50"/>
      <c r="M141" s="50"/>
      <c r="N141" s="50"/>
      <c r="O141" s="50"/>
      <c r="P141" s="50"/>
      <c r="Q141" s="50"/>
    </row>
    <row r="142" spans="1:17" ht="12" customHeight="1">
      <c r="A142" s="50"/>
      <c r="B142" s="105"/>
      <c r="C142" s="73"/>
      <c r="D142" s="73"/>
      <c r="E142" s="73"/>
      <c r="F142" s="73"/>
      <c r="G142" s="73"/>
      <c r="H142" s="73"/>
      <c r="I142" s="73"/>
      <c r="J142" s="73"/>
      <c r="K142" s="73"/>
      <c r="L142" s="50"/>
      <c r="M142" s="50"/>
      <c r="N142" s="50"/>
      <c r="O142" s="50"/>
      <c r="P142" s="50"/>
      <c r="Q142" s="50"/>
    </row>
    <row r="143" spans="1:17" ht="12" customHeight="1">
      <c r="A143" s="50"/>
      <c r="B143" s="105"/>
      <c r="C143" s="73"/>
      <c r="D143" s="73"/>
      <c r="E143" s="73"/>
      <c r="F143" s="73"/>
      <c r="G143" s="73"/>
      <c r="H143" s="73"/>
      <c r="I143" s="73"/>
      <c r="J143" s="73"/>
      <c r="K143" s="73"/>
      <c r="L143" s="50"/>
      <c r="M143" s="50"/>
      <c r="N143" s="50"/>
      <c r="O143" s="50"/>
      <c r="P143" s="50"/>
      <c r="Q143" s="50"/>
    </row>
    <row r="144" spans="1:17" ht="12" customHeight="1">
      <c r="A144" s="50"/>
      <c r="B144" s="105"/>
      <c r="C144" s="73"/>
      <c r="D144" s="73"/>
      <c r="E144" s="73"/>
      <c r="F144" s="73"/>
      <c r="G144" s="73"/>
      <c r="H144" s="73"/>
      <c r="I144" s="73"/>
      <c r="J144" s="73"/>
      <c r="K144" s="73"/>
      <c r="L144" s="50"/>
      <c r="M144" s="50"/>
      <c r="N144" s="50"/>
      <c r="O144" s="50"/>
      <c r="P144" s="50"/>
      <c r="Q144" s="50"/>
    </row>
    <row r="145" spans="1:17" ht="12" customHeight="1">
      <c r="A145" s="50"/>
      <c r="B145" s="105"/>
      <c r="C145" s="73"/>
      <c r="D145" s="73"/>
      <c r="E145" s="73"/>
      <c r="F145" s="73"/>
      <c r="G145" s="73"/>
      <c r="H145" s="73"/>
      <c r="I145" s="73"/>
      <c r="J145" s="73"/>
      <c r="K145" s="73"/>
      <c r="L145" s="50"/>
      <c r="M145" s="50"/>
      <c r="N145" s="50"/>
      <c r="O145" s="50"/>
      <c r="P145" s="50"/>
      <c r="Q145" s="50"/>
    </row>
    <row r="146" spans="1:17" ht="12" customHeight="1">
      <c r="A146" s="94"/>
      <c r="B146" s="105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1:17" ht="12" customHeight="1">
      <c r="A147" s="65" t="s">
        <v>83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1:17" ht="12" customHeight="1">
      <c r="A148" s="66" t="str">
        <f>A77</f>
        <v>UNAUDITED RESULTS FOR THE 3RD QUARTER ENDED 31 MARCH 2002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1:17" ht="12" customHeight="1">
      <c r="A149" s="65" t="s">
        <v>62</v>
      </c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1:17" ht="12" customHeight="1">
      <c r="A150" s="94"/>
      <c r="B150" s="105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1:17" ht="12" customHeight="1">
      <c r="A151" s="65" t="s">
        <v>63</v>
      </c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1:17" ht="12" customHeight="1">
      <c r="A152" s="65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1:17" ht="12" customHeight="1">
      <c r="A153" s="65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1:17" ht="12" customHeight="1">
      <c r="A154" s="50">
        <v>9</v>
      </c>
      <c r="B154" s="93" t="s">
        <v>110</v>
      </c>
      <c r="C154" s="73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1:17" ht="12" customHeight="1">
      <c r="A155" s="94"/>
      <c r="B155" s="94" t="s">
        <v>176</v>
      </c>
      <c r="C155" s="73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1:17" ht="12" customHeight="1">
      <c r="A156" s="50"/>
      <c r="B156" s="94" t="s">
        <v>227</v>
      </c>
      <c r="C156" s="73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1:17" ht="12" customHeight="1">
      <c r="A157" s="65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1:17" ht="12" customHeight="1">
      <c r="A158" s="94"/>
      <c r="B158" s="105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1:17" ht="12" customHeight="1">
      <c r="A159" s="50">
        <v>10</v>
      </c>
      <c r="B159" s="93" t="s">
        <v>111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1:17" ht="12" customHeight="1">
      <c r="A160" s="50"/>
      <c r="B160" s="93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1:17" ht="12" customHeight="1">
      <c r="A161" s="94"/>
      <c r="B161" s="105" t="s">
        <v>70</v>
      </c>
      <c r="C161" s="50"/>
      <c r="D161" s="50"/>
      <c r="E161" s="95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ht="12" customHeight="1">
      <c r="A162" s="50"/>
      <c r="B162" s="50" t="s">
        <v>71</v>
      </c>
      <c r="C162" s="50"/>
      <c r="D162" s="50"/>
      <c r="E162" s="95"/>
      <c r="F162" s="50"/>
      <c r="G162" s="50"/>
      <c r="H162" s="50"/>
      <c r="I162" s="50"/>
      <c r="J162" s="96" t="s">
        <v>16</v>
      </c>
      <c r="K162" s="50"/>
      <c r="L162" s="50"/>
      <c r="M162" s="50"/>
      <c r="N162" s="50"/>
      <c r="O162" s="50"/>
      <c r="P162" s="50"/>
      <c r="Q162" s="50"/>
    </row>
    <row r="163" spans="1:17" ht="12" customHeight="1">
      <c r="A163" s="50"/>
      <c r="B163" s="50"/>
      <c r="C163" s="50" t="s">
        <v>72</v>
      </c>
      <c r="D163" s="50"/>
      <c r="E163" s="95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1:17" ht="12" customHeight="1">
      <c r="A164" s="50"/>
      <c r="B164" s="50"/>
      <c r="C164" s="50"/>
      <c r="D164" s="50" t="s">
        <v>73</v>
      </c>
      <c r="E164" s="95"/>
      <c r="F164" s="50"/>
      <c r="G164" s="50"/>
      <c r="H164" s="50"/>
      <c r="I164" s="50"/>
      <c r="J164" s="82">
        <f>J172-J168</f>
        <v>92279</v>
      </c>
      <c r="K164" s="50"/>
      <c r="L164" s="50"/>
      <c r="M164" s="50"/>
      <c r="N164" s="50"/>
      <c r="O164" s="50"/>
      <c r="P164" s="50"/>
      <c r="Q164" s="50"/>
    </row>
    <row r="165" spans="1:17" ht="12" customHeight="1">
      <c r="A165" s="50"/>
      <c r="B165" s="50"/>
      <c r="C165" s="50"/>
      <c r="D165" s="50"/>
      <c r="E165" s="95"/>
      <c r="F165" s="50"/>
      <c r="G165" s="50"/>
      <c r="H165" s="50"/>
      <c r="I165" s="107"/>
      <c r="J165" s="108"/>
      <c r="K165" s="50"/>
      <c r="L165" s="50"/>
      <c r="M165" s="50"/>
      <c r="N165" s="50"/>
      <c r="O165" s="50"/>
      <c r="P165" s="50"/>
      <c r="Q165" s="50"/>
    </row>
    <row r="166" spans="1:17" ht="12" customHeight="1">
      <c r="A166" s="50"/>
      <c r="B166" s="50"/>
      <c r="C166" s="50"/>
      <c r="D166" s="50"/>
      <c r="E166" s="95"/>
      <c r="F166" s="50"/>
      <c r="G166" s="50"/>
      <c r="H166" s="50"/>
      <c r="I166" s="50"/>
      <c r="J166" s="109">
        <f>SUM(J164:J165)</f>
        <v>92279</v>
      </c>
      <c r="K166" s="50"/>
      <c r="L166" s="50"/>
      <c r="M166" s="50"/>
      <c r="N166" s="50"/>
      <c r="O166" s="50"/>
      <c r="P166" s="50"/>
      <c r="Q166" s="50"/>
    </row>
    <row r="167" spans="1:17" ht="12" customHeight="1">
      <c r="A167" s="50"/>
      <c r="B167" s="50"/>
      <c r="C167" s="50" t="s">
        <v>74</v>
      </c>
      <c r="D167" s="50"/>
      <c r="E167" s="95"/>
      <c r="F167" s="50"/>
      <c r="G167" s="50"/>
      <c r="H167" s="50"/>
      <c r="I167" s="50"/>
      <c r="J167" s="79"/>
      <c r="K167" s="50"/>
      <c r="L167" s="50"/>
      <c r="M167" s="50"/>
      <c r="N167" s="50"/>
      <c r="O167" s="50"/>
      <c r="P167" s="50"/>
      <c r="Q167" s="50"/>
    </row>
    <row r="168" spans="1:17" ht="12" customHeight="1">
      <c r="A168" s="50"/>
      <c r="B168" s="50"/>
      <c r="C168" s="50"/>
      <c r="D168" s="50" t="s">
        <v>73</v>
      </c>
      <c r="E168" s="95"/>
      <c r="F168" s="50"/>
      <c r="G168" s="50"/>
      <c r="H168" s="50"/>
      <c r="I168" s="50"/>
      <c r="J168" s="79">
        <v>4888</v>
      </c>
      <c r="K168" s="50"/>
      <c r="L168" s="50"/>
      <c r="M168" s="50"/>
      <c r="N168" s="50"/>
      <c r="O168" s="50"/>
      <c r="P168" s="50"/>
      <c r="Q168" s="50"/>
    </row>
    <row r="169" spans="1:17" ht="12.75">
      <c r="A169" s="50"/>
      <c r="B169" s="50"/>
      <c r="C169" s="50"/>
      <c r="D169" s="50"/>
      <c r="E169" s="95"/>
      <c r="F169" s="50"/>
      <c r="G169" s="50"/>
      <c r="H169" s="50"/>
      <c r="I169" s="50"/>
      <c r="J169" s="108"/>
      <c r="K169" s="50"/>
      <c r="L169" s="50"/>
      <c r="M169" s="50"/>
      <c r="N169" s="50"/>
      <c r="O169" s="50"/>
      <c r="P169" s="50"/>
      <c r="Q169" s="50"/>
    </row>
    <row r="170" spans="1:17" ht="12" customHeight="1">
      <c r="A170" s="50"/>
      <c r="B170" s="50"/>
      <c r="C170" s="50"/>
      <c r="D170" s="50"/>
      <c r="E170" s="95"/>
      <c r="F170" s="50"/>
      <c r="G170" s="50"/>
      <c r="H170" s="50"/>
      <c r="I170" s="50"/>
      <c r="J170" s="108">
        <f>SUM(J168:J169)</f>
        <v>4888</v>
      </c>
      <c r="K170" s="50"/>
      <c r="L170" s="50"/>
      <c r="M170" s="50"/>
      <c r="N170" s="50"/>
      <c r="O170" s="50"/>
      <c r="P170" s="50"/>
      <c r="Q170" s="50"/>
    </row>
    <row r="171" spans="1:17" ht="12" customHeight="1">
      <c r="A171" s="50"/>
      <c r="B171" s="50"/>
      <c r="C171" s="50"/>
      <c r="D171" s="50"/>
      <c r="E171" s="95"/>
      <c r="F171" s="50"/>
      <c r="G171" s="50"/>
      <c r="H171" s="50"/>
      <c r="I171" s="50"/>
      <c r="J171" s="76"/>
      <c r="K171" s="50"/>
      <c r="L171" s="50"/>
      <c r="M171" s="50"/>
      <c r="N171" s="50"/>
      <c r="O171" s="50"/>
      <c r="P171" s="50"/>
      <c r="Q171" s="50"/>
    </row>
    <row r="172" spans="1:17" ht="12.75">
      <c r="A172" s="50"/>
      <c r="B172" s="50" t="s">
        <v>112</v>
      </c>
      <c r="C172" s="50"/>
      <c r="D172" s="50"/>
      <c r="E172" s="95"/>
      <c r="F172" s="50"/>
      <c r="G172" s="50"/>
      <c r="H172" s="50"/>
      <c r="I172" s="50"/>
      <c r="J172" s="109">
        <f>H43</f>
        <v>97167</v>
      </c>
      <c r="K172" s="50"/>
      <c r="L172" s="50"/>
      <c r="M172" s="50"/>
      <c r="N172" s="50"/>
      <c r="O172" s="50"/>
      <c r="P172" s="50"/>
      <c r="Q172" s="50"/>
    </row>
    <row r="173" spans="1:17" ht="12.75">
      <c r="A173" s="50"/>
      <c r="B173" s="50"/>
      <c r="C173" s="50"/>
      <c r="D173" s="50"/>
      <c r="E173" s="95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1:17" ht="12.75">
      <c r="A174" s="50"/>
      <c r="B174" s="50" t="s">
        <v>75</v>
      </c>
      <c r="C174" s="50"/>
      <c r="D174" s="50"/>
      <c r="E174" s="95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1:17" ht="12.75">
      <c r="A175" s="50"/>
      <c r="B175" s="50"/>
      <c r="C175" s="50" t="s">
        <v>72</v>
      </c>
      <c r="D175" s="50"/>
      <c r="E175" s="95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1:17" ht="12.75">
      <c r="A176" s="50"/>
      <c r="B176" s="50"/>
      <c r="C176" s="50"/>
      <c r="D176" s="50" t="s">
        <v>73</v>
      </c>
      <c r="E176" s="95"/>
      <c r="F176" s="50"/>
      <c r="G176" s="50"/>
      <c r="H176" s="50"/>
      <c r="I176" s="50"/>
      <c r="J176" s="82">
        <f>H64</f>
        <v>37104</v>
      </c>
      <c r="K176" s="50"/>
      <c r="L176" s="50"/>
      <c r="M176" s="50"/>
      <c r="N176" s="50"/>
      <c r="O176" s="50"/>
      <c r="P176" s="50"/>
      <c r="Q176" s="50"/>
    </row>
    <row r="177" spans="1:17" ht="12.75">
      <c r="A177" s="50"/>
      <c r="B177" s="50"/>
      <c r="C177" s="50"/>
      <c r="D177" s="50"/>
      <c r="E177" s="95"/>
      <c r="F177" s="50"/>
      <c r="G177" s="50"/>
      <c r="H177" s="50"/>
      <c r="I177" s="50"/>
      <c r="J177" s="108"/>
      <c r="K177" s="50"/>
      <c r="L177" s="50"/>
      <c r="M177" s="50"/>
      <c r="N177" s="50"/>
      <c r="O177" s="50"/>
      <c r="P177" s="50"/>
      <c r="Q177" s="50"/>
    </row>
    <row r="178" spans="1:17" ht="12.75">
      <c r="A178" s="50"/>
      <c r="B178" s="50"/>
      <c r="C178" s="50"/>
      <c r="D178" s="50"/>
      <c r="E178" s="95"/>
      <c r="F178" s="50"/>
      <c r="G178" s="50"/>
      <c r="H178" s="50"/>
      <c r="I178" s="50"/>
      <c r="J178" s="108">
        <f>J176</f>
        <v>37104</v>
      </c>
      <c r="K178" s="50"/>
      <c r="L178" s="50"/>
      <c r="M178" s="50"/>
      <c r="N178" s="50"/>
      <c r="O178" s="50"/>
      <c r="P178" s="50"/>
      <c r="Q178" s="50"/>
    </row>
    <row r="179" spans="1:17" ht="12.75">
      <c r="A179" s="50"/>
      <c r="B179" s="50"/>
      <c r="C179" s="50"/>
      <c r="D179" s="50"/>
      <c r="E179" s="95"/>
      <c r="F179" s="50"/>
      <c r="G179" s="50"/>
      <c r="H179" s="50"/>
      <c r="I179" s="50"/>
      <c r="J179" s="76"/>
      <c r="K179" s="50"/>
      <c r="L179" s="50"/>
      <c r="M179" s="50"/>
      <c r="N179" s="50"/>
      <c r="O179" s="50"/>
      <c r="P179" s="50"/>
      <c r="Q179" s="50"/>
    </row>
    <row r="180" spans="1:17" ht="13.5" thickBot="1">
      <c r="A180" s="50"/>
      <c r="B180" s="50" t="s">
        <v>76</v>
      </c>
      <c r="C180" s="50"/>
      <c r="D180" s="50"/>
      <c r="E180" s="95"/>
      <c r="F180" s="50"/>
      <c r="G180" s="50"/>
      <c r="H180" s="50"/>
      <c r="I180" s="50"/>
      <c r="J180" s="110">
        <f>J172+J178</f>
        <v>134271</v>
      </c>
      <c r="K180" s="50"/>
      <c r="L180" s="50" t="s">
        <v>4</v>
      </c>
      <c r="M180" s="50"/>
      <c r="N180" s="50"/>
      <c r="O180" s="50"/>
      <c r="P180" s="50"/>
      <c r="Q180" s="50"/>
    </row>
    <row r="181" spans="1:17" ht="12.75">
      <c r="A181" s="50"/>
      <c r="B181" s="50"/>
      <c r="C181" s="50"/>
      <c r="D181" s="50"/>
      <c r="E181" s="95"/>
      <c r="F181" s="50"/>
      <c r="G181" s="50"/>
      <c r="H181" s="50"/>
      <c r="I181" s="50"/>
      <c r="J181" s="76"/>
      <c r="K181" s="50"/>
      <c r="L181" s="50"/>
      <c r="M181" s="50"/>
      <c r="N181" s="50"/>
      <c r="O181" s="50"/>
      <c r="P181" s="50"/>
      <c r="Q181" s="50"/>
    </row>
    <row r="182" spans="1:17" ht="12.75">
      <c r="A182" s="50"/>
      <c r="B182" s="67"/>
      <c r="C182" s="50"/>
      <c r="D182" s="50"/>
      <c r="E182" s="95"/>
      <c r="F182" s="50"/>
      <c r="G182" s="50"/>
      <c r="H182" s="50"/>
      <c r="I182" s="50"/>
      <c r="J182" s="76"/>
      <c r="K182" s="50"/>
      <c r="L182" s="50"/>
      <c r="M182" s="50"/>
      <c r="N182" s="50"/>
      <c r="O182" s="50"/>
      <c r="P182" s="50"/>
      <c r="Q182" s="50"/>
    </row>
    <row r="183" spans="1:17" ht="12.75">
      <c r="A183" s="50">
        <v>11</v>
      </c>
      <c r="B183" s="93" t="s">
        <v>113</v>
      </c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1:17" ht="12.75">
      <c r="A184" s="94"/>
      <c r="B184" s="94" t="s">
        <v>114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50"/>
      <c r="M184" s="50"/>
      <c r="N184" s="50"/>
      <c r="O184" s="50"/>
      <c r="P184" s="50"/>
      <c r="Q184" s="50"/>
    </row>
    <row r="185" spans="1:17" ht="12.75">
      <c r="A185" s="50"/>
      <c r="B185" s="94" t="s">
        <v>210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50"/>
      <c r="M185" s="50"/>
      <c r="N185" s="50"/>
      <c r="O185" s="50"/>
      <c r="P185" s="50"/>
      <c r="Q185" s="50"/>
    </row>
    <row r="186" spans="1:17" ht="12.75">
      <c r="A186" s="50"/>
      <c r="B186" s="94"/>
      <c r="C186" s="73"/>
      <c r="D186" s="73"/>
      <c r="E186" s="73"/>
      <c r="F186" s="73"/>
      <c r="G186" s="73"/>
      <c r="H186" s="73"/>
      <c r="I186" s="73"/>
      <c r="J186" s="73"/>
      <c r="K186" s="73"/>
      <c r="L186" s="50"/>
      <c r="M186" s="50"/>
      <c r="N186" s="50"/>
      <c r="O186" s="50"/>
      <c r="P186" s="50"/>
      <c r="Q186" s="50"/>
    </row>
    <row r="187" spans="1:17" ht="12.75">
      <c r="A187" s="50"/>
      <c r="B187" s="94"/>
      <c r="C187" s="73"/>
      <c r="D187" s="73"/>
      <c r="E187" s="73"/>
      <c r="F187" s="73"/>
      <c r="G187" s="73"/>
      <c r="H187" s="73"/>
      <c r="I187" s="73"/>
      <c r="J187" s="73"/>
      <c r="K187" s="73"/>
      <c r="L187" s="50"/>
      <c r="M187" s="50"/>
      <c r="N187" s="50"/>
      <c r="O187" s="50"/>
      <c r="P187" s="50"/>
      <c r="Q187" s="50"/>
    </row>
    <row r="188" spans="1:17" ht="12.75">
      <c r="A188" s="50">
        <v>12</v>
      </c>
      <c r="B188" s="93" t="s">
        <v>115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50"/>
      <c r="M188" s="50"/>
      <c r="N188" s="50"/>
      <c r="O188" s="50"/>
      <c r="P188" s="50"/>
      <c r="Q188" s="50"/>
    </row>
    <row r="189" spans="1:17" ht="12" customHeight="1">
      <c r="A189" s="94"/>
      <c r="B189" s="94" t="s">
        <v>178</v>
      </c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1:17" ht="12" customHeight="1">
      <c r="A190" s="94"/>
      <c r="B190" s="94" t="s">
        <v>177</v>
      </c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1:17" ht="12" customHeight="1">
      <c r="A191" s="94"/>
      <c r="B191" s="94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1:17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1:17" ht="12.75">
      <c r="A193" s="50">
        <v>13</v>
      </c>
      <c r="B193" s="93" t="s">
        <v>116</v>
      </c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1:17" ht="12.75">
      <c r="A194" s="94"/>
      <c r="B194" s="94" t="s">
        <v>179</v>
      </c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1:17" ht="12.75">
      <c r="A195" s="94"/>
      <c r="B195" s="94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1:17" ht="12.75">
      <c r="A196" s="94"/>
      <c r="B196" s="94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1:17" ht="12.75">
      <c r="A197" s="50">
        <v>14</v>
      </c>
      <c r="B197" s="93" t="s">
        <v>117</v>
      </c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1:17" ht="12.75">
      <c r="A198" s="94"/>
      <c r="B198" s="94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1:17" ht="12.75">
      <c r="A199" s="94"/>
      <c r="B199" s="94"/>
      <c r="C199" s="50"/>
      <c r="D199" s="50"/>
      <c r="E199" s="50"/>
      <c r="F199" s="96" t="s">
        <v>212</v>
      </c>
      <c r="G199" s="50"/>
      <c r="H199" s="96" t="s">
        <v>212</v>
      </c>
      <c r="I199" s="50"/>
      <c r="J199" s="96" t="s">
        <v>213</v>
      </c>
      <c r="K199" s="50"/>
      <c r="L199" s="50"/>
      <c r="M199" s="50"/>
      <c r="N199" s="50"/>
      <c r="O199" s="50"/>
      <c r="P199" s="50"/>
      <c r="Q199" s="50"/>
    </row>
    <row r="200" spans="1:17" ht="12.75">
      <c r="A200" s="50"/>
      <c r="B200" s="50"/>
      <c r="C200" s="50"/>
      <c r="D200" s="50"/>
      <c r="E200" s="50"/>
      <c r="H200" s="97" t="s">
        <v>95</v>
      </c>
      <c r="I200" s="50"/>
      <c r="J200" s="97" t="s">
        <v>64</v>
      </c>
      <c r="K200" s="50"/>
      <c r="L200" s="50"/>
      <c r="M200" s="50"/>
      <c r="N200" s="50"/>
      <c r="O200" s="50"/>
      <c r="P200" s="50"/>
      <c r="Q200" s="50"/>
    </row>
    <row r="201" spans="1:17" ht="12.75">
      <c r="A201" s="50"/>
      <c r="B201" s="111" t="s">
        <v>92</v>
      </c>
      <c r="C201" s="50"/>
      <c r="D201" s="50"/>
      <c r="E201" s="50"/>
      <c r="F201" s="112" t="s">
        <v>184</v>
      </c>
      <c r="G201" s="112"/>
      <c r="H201" s="112" t="s">
        <v>65</v>
      </c>
      <c r="I201" s="111"/>
      <c r="J201" s="112" t="s">
        <v>66</v>
      </c>
      <c r="K201" s="50"/>
      <c r="L201" s="50"/>
      <c r="M201" s="50"/>
      <c r="N201" s="50"/>
      <c r="O201" s="50"/>
      <c r="P201" s="50"/>
      <c r="Q201" s="50"/>
    </row>
    <row r="202" spans="1:17" ht="12.75">
      <c r="A202" s="50"/>
      <c r="B202" s="50"/>
      <c r="C202" s="50"/>
      <c r="D202" s="50"/>
      <c r="E202" s="50"/>
      <c r="F202" s="97" t="s">
        <v>16</v>
      </c>
      <c r="G202" s="97"/>
      <c r="H202" s="97" t="s">
        <v>16</v>
      </c>
      <c r="I202" s="50"/>
      <c r="J202" s="97" t="s">
        <v>16</v>
      </c>
      <c r="K202" s="50"/>
      <c r="L202" s="50"/>
      <c r="M202" s="50"/>
      <c r="N202" s="50"/>
      <c r="O202" s="50"/>
      <c r="P202" s="50"/>
      <c r="Q202" s="50"/>
    </row>
    <row r="203" spans="1:17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1:17" ht="12.75">
      <c r="A204" s="50"/>
      <c r="B204" s="94" t="s">
        <v>96</v>
      </c>
      <c r="C204" s="50"/>
      <c r="D204" s="50"/>
      <c r="E204" s="50"/>
      <c r="F204" s="98">
        <v>95982</v>
      </c>
      <c r="G204" s="98"/>
      <c r="H204" s="98">
        <v>5812</v>
      </c>
      <c r="I204" s="50"/>
      <c r="J204" s="98">
        <v>339940</v>
      </c>
      <c r="K204" s="50"/>
      <c r="L204" s="50"/>
      <c r="M204" s="50"/>
      <c r="N204" s="50"/>
      <c r="O204" s="50"/>
      <c r="P204" s="50"/>
      <c r="Q204" s="50"/>
    </row>
    <row r="205" spans="1:17" ht="12.75">
      <c r="A205" s="50"/>
      <c r="B205" s="94" t="s">
        <v>93</v>
      </c>
      <c r="C205" s="50"/>
      <c r="D205" s="50"/>
      <c r="E205" s="50"/>
      <c r="F205" s="98">
        <v>1227</v>
      </c>
      <c r="G205" s="98"/>
      <c r="H205" s="98">
        <v>439</v>
      </c>
      <c r="I205" s="50"/>
      <c r="J205" s="98">
        <v>4640</v>
      </c>
      <c r="K205" s="50"/>
      <c r="L205" s="50"/>
      <c r="M205" s="50"/>
      <c r="N205" s="50"/>
      <c r="O205" s="50"/>
      <c r="P205" s="50"/>
      <c r="Q205" s="50"/>
    </row>
    <row r="206" spans="1:17" ht="12.75">
      <c r="A206" s="50"/>
      <c r="B206" s="94" t="s">
        <v>94</v>
      </c>
      <c r="C206" s="50"/>
      <c r="D206" s="50"/>
      <c r="E206" s="50"/>
      <c r="F206" s="98">
        <v>5886</v>
      </c>
      <c r="G206" s="98"/>
      <c r="H206" s="98">
        <v>-111</v>
      </c>
      <c r="I206" s="50"/>
      <c r="J206" s="98">
        <v>36263</v>
      </c>
      <c r="K206" s="50"/>
      <c r="L206" s="50"/>
      <c r="M206" s="50"/>
      <c r="N206" s="50"/>
      <c r="O206" s="50"/>
      <c r="P206" s="50"/>
      <c r="Q206" s="50"/>
    </row>
    <row r="207" spans="1:17" ht="12.75">
      <c r="A207" s="50"/>
      <c r="B207" s="94" t="s">
        <v>211</v>
      </c>
      <c r="C207" s="50"/>
      <c r="D207" s="50"/>
      <c r="E207" s="50"/>
      <c r="F207" s="98">
        <v>26647</v>
      </c>
      <c r="G207" s="98"/>
      <c r="H207" s="98">
        <v>2415</v>
      </c>
      <c r="I207" s="50"/>
      <c r="J207" s="98">
        <v>57146</v>
      </c>
      <c r="K207" s="50"/>
      <c r="L207" s="50"/>
      <c r="M207" s="50"/>
      <c r="N207" s="50"/>
      <c r="O207" s="50"/>
      <c r="P207" s="50"/>
      <c r="Q207" s="50"/>
    </row>
    <row r="208" spans="1:17" ht="12.75">
      <c r="A208" s="50"/>
      <c r="B208" s="94" t="s">
        <v>189</v>
      </c>
      <c r="C208" s="50"/>
      <c r="D208" s="50"/>
      <c r="E208" s="50"/>
      <c r="F208" s="98">
        <v>4505</v>
      </c>
      <c r="G208" s="98"/>
      <c r="H208" s="98">
        <v>-2038</v>
      </c>
      <c r="I208" s="50"/>
      <c r="J208" s="98">
        <v>6638</v>
      </c>
      <c r="K208" s="50"/>
      <c r="L208" s="50"/>
      <c r="M208" s="50"/>
      <c r="N208" s="50"/>
      <c r="O208" s="50"/>
      <c r="P208" s="50"/>
      <c r="Q208" s="50"/>
    </row>
    <row r="209" spans="1:17" ht="12.75">
      <c r="A209" s="50"/>
      <c r="B209" s="94"/>
      <c r="C209" s="50"/>
      <c r="D209" s="50"/>
      <c r="E209" s="50"/>
      <c r="F209" s="113">
        <v>134247</v>
      </c>
      <c r="G209" s="102"/>
      <c r="H209" s="113">
        <f>SUM(H204:H208)</f>
        <v>6517</v>
      </c>
      <c r="I209" s="50"/>
      <c r="J209" s="113">
        <f>SUM(J204:J208)</f>
        <v>444627</v>
      </c>
      <c r="K209" s="50"/>
      <c r="L209" s="50"/>
      <c r="M209" s="50"/>
      <c r="N209" s="50"/>
      <c r="O209" s="50"/>
      <c r="P209" s="50"/>
      <c r="Q209" s="50"/>
    </row>
    <row r="210" spans="1:17" ht="12.75">
      <c r="A210" s="50"/>
      <c r="B210" s="50"/>
      <c r="C210" s="50"/>
      <c r="D210" s="50"/>
      <c r="E210" s="50"/>
      <c r="K210" s="50"/>
      <c r="L210" s="50"/>
      <c r="M210" s="50"/>
      <c r="N210" s="50"/>
      <c r="O210" s="50"/>
      <c r="P210" s="50"/>
      <c r="Q210" s="50"/>
    </row>
    <row r="211" spans="1:17" ht="12.75">
      <c r="A211" s="94"/>
      <c r="B211" s="94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1:17" ht="12.75">
      <c r="A212" s="65" t="s">
        <v>83</v>
      </c>
      <c r="B212" s="94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1:17" ht="12.75">
      <c r="A213" s="66" t="str">
        <f>A148</f>
        <v>UNAUDITED RESULTS FOR THE 3RD QUARTER ENDED 31 MARCH 2002</v>
      </c>
      <c r="B213" s="94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1:17" ht="12.75">
      <c r="A214" s="65" t="s">
        <v>67</v>
      </c>
      <c r="B214" s="94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1:17" ht="12.75">
      <c r="A215" s="94"/>
      <c r="B215" s="94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1:17" ht="12.75">
      <c r="A216" s="65" t="s">
        <v>63</v>
      </c>
      <c r="B216" s="94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1:17" ht="12.75">
      <c r="A217" s="65"/>
      <c r="B217" s="94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</row>
    <row r="218" spans="1:17" ht="12.75">
      <c r="A218" s="50">
        <v>15</v>
      </c>
      <c r="B218" s="119" t="s">
        <v>118</v>
      </c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50"/>
      <c r="O218" s="50"/>
      <c r="P218" s="50"/>
      <c r="Q218" s="50"/>
    </row>
    <row r="219" spans="1:17" ht="12.75">
      <c r="A219" s="94"/>
      <c r="B219" s="118" t="s">
        <v>234</v>
      </c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50"/>
      <c r="O219" s="50"/>
      <c r="P219" s="50"/>
      <c r="Q219" s="50"/>
    </row>
    <row r="220" spans="1:17" ht="12.75">
      <c r="A220" s="94"/>
      <c r="B220" s="118" t="s">
        <v>228</v>
      </c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50"/>
      <c r="O220" s="50"/>
      <c r="P220" s="50"/>
      <c r="Q220" s="50"/>
    </row>
    <row r="221" spans="1:17" ht="12.75">
      <c r="A221" s="94"/>
      <c r="B221" s="118" t="s">
        <v>229</v>
      </c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50"/>
      <c r="O221" s="50"/>
      <c r="P221" s="50"/>
      <c r="Q221" s="50"/>
    </row>
    <row r="222" spans="1:17" ht="12.75">
      <c r="A222" s="94"/>
      <c r="B222" s="118" t="s">
        <v>230</v>
      </c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50"/>
      <c r="O222" s="50"/>
      <c r="P222" s="50"/>
      <c r="Q222" s="50"/>
    </row>
    <row r="223" spans="1:17" ht="12.75">
      <c r="A223" s="94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50"/>
      <c r="O223" s="50"/>
      <c r="P223" s="50"/>
      <c r="Q223" s="50"/>
    </row>
    <row r="224" spans="1:17" ht="12.75">
      <c r="A224" s="94"/>
      <c r="B224" s="118" t="s">
        <v>235</v>
      </c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50"/>
      <c r="O224" s="50"/>
      <c r="P224" s="50"/>
      <c r="Q224" s="50"/>
    </row>
    <row r="225" spans="1:17" ht="12.75">
      <c r="A225" s="94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50"/>
      <c r="O225" s="50"/>
      <c r="P225" s="50"/>
      <c r="Q225" s="50"/>
    </row>
    <row r="226" spans="1:17" ht="12.75">
      <c r="A226" s="94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50"/>
      <c r="O226" s="50"/>
      <c r="P226" s="50"/>
      <c r="Q226" s="50"/>
    </row>
    <row r="227" spans="1:17" ht="12.75">
      <c r="A227" s="50">
        <v>16</v>
      </c>
      <c r="B227" s="119" t="s">
        <v>119</v>
      </c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50"/>
      <c r="O227" s="50"/>
      <c r="P227" s="50"/>
      <c r="Q227" s="50"/>
    </row>
    <row r="228" spans="1:17" ht="12.75">
      <c r="A228" s="50"/>
      <c r="B228" s="120" t="s">
        <v>214</v>
      </c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50"/>
      <c r="O228" s="50"/>
      <c r="P228" s="50"/>
      <c r="Q228" s="50"/>
    </row>
    <row r="229" spans="1:17" ht="12.75">
      <c r="A229" s="50"/>
      <c r="B229" s="121" t="s">
        <v>215</v>
      </c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50"/>
      <c r="O229" s="50"/>
      <c r="P229" s="50"/>
      <c r="Q229" s="50"/>
    </row>
    <row r="230" spans="1:17" ht="12.75">
      <c r="A230" s="50"/>
      <c r="B230" s="121" t="s">
        <v>216</v>
      </c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50"/>
      <c r="O230" s="50"/>
      <c r="P230" s="50"/>
      <c r="Q230" s="50"/>
    </row>
    <row r="231" spans="1:17" ht="12.75">
      <c r="A231" s="50"/>
      <c r="B231" s="121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50"/>
      <c r="O231" s="50"/>
      <c r="P231" s="50"/>
      <c r="Q231" s="50"/>
    </row>
    <row r="232" spans="1:17" ht="12.75">
      <c r="A232" s="50"/>
      <c r="B232" s="121" t="s">
        <v>217</v>
      </c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50"/>
      <c r="O232" s="50"/>
      <c r="P232" s="50"/>
      <c r="Q232" s="50"/>
    </row>
    <row r="233" spans="1:17" ht="12.75">
      <c r="A233" s="50"/>
      <c r="B233" s="121" t="s">
        <v>231</v>
      </c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50"/>
      <c r="O233" s="50"/>
      <c r="P233" s="50"/>
      <c r="Q233" s="50"/>
    </row>
    <row r="234" spans="1:17" ht="12.75">
      <c r="A234" s="50"/>
      <c r="B234" s="121" t="s">
        <v>232</v>
      </c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50"/>
      <c r="O234" s="50"/>
      <c r="P234" s="50"/>
      <c r="Q234" s="50"/>
    </row>
    <row r="235" spans="1:17" ht="12.75">
      <c r="A235" s="50"/>
      <c r="B235" s="121" t="s">
        <v>221</v>
      </c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50"/>
      <c r="O235" s="50"/>
      <c r="P235" s="50"/>
      <c r="Q235" s="50"/>
    </row>
    <row r="236" spans="1:17" ht="12.75">
      <c r="A236" s="50"/>
      <c r="B236" s="121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50"/>
      <c r="O236" s="50"/>
      <c r="P236" s="50"/>
      <c r="Q236" s="50"/>
    </row>
    <row r="237" spans="1:17" ht="12.75">
      <c r="A237" s="50"/>
      <c r="B237" s="121" t="s">
        <v>236</v>
      </c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50"/>
      <c r="O237" s="50"/>
      <c r="P237" s="50"/>
      <c r="Q237" s="50"/>
    </row>
    <row r="238" spans="1:17" ht="12.75">
      <c r="A238" s="50"/>
      <c r="B238" s="121" t="s">
        <v>237</v>
      </c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50"/>
      <c r="O238" s="50"/>
      <c r="P238" s="50"/>
      <c r="Q238" s="50"/>
    </row>
    <row r="239" spans="1:17" ht="12.75">
      <c r="A239" s="50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50"/>
      <c r="O239" s="50"/>
      <c r="P239" s="50"/>
      <c r="Q239" s="50"/>
    </row>
    <row r="240" spans="1:17" ht="12.75">
      <c r="A240" s="50"/>
      <c r="B240" s="118" t="s">
        <v>180</v>
      </c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50"/>
      <c r="O240" s="50"/>
      <c r="P240" s="50"/>
      <c r="Q240" s="50"/>
    </row>
    <row r="241" spans="1:17" ht="12.75">
      <c r="A241" s="50"/>
      <c r="B241" s="118" t="s">
        <v>181</v>
      </c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50"/>
      <c r="O241" s="50"/>
      <c r="P241" s="50"/>
      <c r="Q241" s="50"/>
    </row>
    <row r="242" spans="1:17" ht="12.75">
      <c r="A242" s="50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50"/>
      <c r="O242" s="50"/>
      <c r="P242" s="50"/>
      <c r="Q242" s="50"/>
    </row>
    <row r="243" spans="1:17" ht="12.75">
      <c r="A243" s="50">
        <v>17</v>
      </c>
      <c r="B243" s="119" t="s">
        <v>182</v>
      </c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50"/>
      <c r="O243" s="50"/>
      <c r="P243" s="50"/>
      <c r="Q243" s="50"/>
    </row>
    <row r="244" spans="1:17" ht="12.75">
      <c r="A244" s="50"/>
      <c r="B244" s="50" t="s">
        <v>218</v>
      </c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50"/>
      <c r="O244" s="50"/>
      <c r="P244" s="50"/>
      <c r="Q244" s="50"/>
    </row>
    <row r="245" spans="1:17" ht="12.75">
      <c r="A245" s="50"/>
      <c r="B245" s="50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50"/>
      <c r="O245" s="50"/>
      <c r="P245" s="50"/>
      <c r="Q245" s="50"/>
    </row>
    <row r="246" spans="1:17" ht="12.75">
      <c r="A246" s="50">
        <v>18</v>
      </c>
      <c r="B246" s="119" t="s">
        <v>109</v>
      </c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50"/>
      <c r="O246" s="50"/>
      <c r="P246" s="50"/>
      <c r="Q246" s="50"/>
    </row>
    <row r="247" spans="1:17" ht="12.75">
      <c r="A247" s="94"/>
      <c r="B247" s="122" t="s">
        <v>199</v>
      </c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50"/>
      <c r="O247" s="50"/>
      <c r="P247" s="50"/>
      <c r="Q247" s="50"/>
    </row>
    <row r="248" spans="1:17" ht="12.75">
      <c r="A248" s="94"/>
      <c r="B248" s="122" t="s">
        <v>81</v>
      </c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50"/>
      <c r="O248" s="50"/>
      <c r="P248" s="50"/>
      <c r="Q248" s="50"/>
    </row>
    <row r="249" spans="1:17" ht="12.75">
      <c r="A249" s="94"/>
      <c r="B249" s="122" t="s">
        <v>82</v>
      </c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50"/>
      <c r="O249" s="50"/>
      <c r="P249" s="50"/>
      <c r="Q249" s="50"/>
    </row>
    <row r="250" spans="1:17" ht="12.75">
      <c r="A250" s="94"/>
      <c r="B250" s="122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50"/>
      <c r="O250" s="50"/>
      <c r="P250" s="50"/>
      <c r="Q250" s="50"/>
    </row>
    <row r="251" spans="1:17" ht="12.75">
      <c r="A251" s="50">
        <v>19</v>
      </c>
      <c r="B251" s="119" t="s">
        <v>195</v>
      </c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50"/>
      <c r="O251" s="50"/>
      <c r="P251" s="50"/>
      <c r="Q251" s="50"/>
    </row>
    <row r="252" spans="1:17" ht="12.75">
      <c r="A252" s="50"/>
      <c r="B252" s="118" t="s">
        <v>219</v>
      </c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50"/>
      <c r="O252" s="50"/>
      <c r="P252" s="50"/>
      <c r="Q252" s="50"/>
    </row>
    <row r="253" spans="1:17" ht="12.75">
      <c r="A253" s="94"/>
      <c r="B253" s="118" t="s">
        <v>233</v>
      </c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50"/>
      <c r="O253" s="50"/>
      <c r="P253" s="50"/>
      <c r="Q253" s="50"/>
    </row>
    <row r="254" spans="1:17" ht="12.75">
      <c r="A254" s="94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50"/>
      <c r="O254" s="50"/>
      <c r="P254" s="50"/>
      <c r="Q254" s="50"/>
    </row>
    <row r="255" spans="1:17" ht="12.75">
      <c r="A255" s="94"/>
      <c r="B255" s="118" t="s">
        <v>190</v>
      </c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50"/>
      <c r="O255" s="50"/>
      <c r="P255" s="50"/>
      <c r="Q255" s="50"/>
    </row>
    <row r="256" spans="1:17" ht="12.75">
      <c r="A256" s="94"/>
      <c r="B256" s="118" t="s">
        <v>191</v>
      </c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50"/>
      <c r="O256" s="50"/>
      <c r="P256" s="50"/>
      <c r="Q256" s="50"/>
    </row>
    <row r="257" spans="1:17" ht="12.75">
      <c r="A257" s="94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50"/>
      <c r="O257" s="50"/>
      <c r="P257" s="50"/>
      <c r="Q257" s="50"/>
    </row>
    <row r="258" spans="1:17" ht="12.75">
      <c r="A258" s="50"/>
      <c r="B258" s="122" t="s">
        <v>196</v>
      </c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50"/>
      <c r="O258" s="50"/>
      <c r="P258" s="50"/>
      <c r="Q258" s="50"/>
    </row>
    <row r="259" spans="1:17" ht="12.75">
      <c r="A259" s="50"/>
      <c r="B259" s="122" t="s">
        <v>220</v>
      </c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50"/>
      <c r="O259" s="50"/>
      <c r="P259" s="50"/>
      <c r="Q259" s="50"/>
    </row>
    <row r="260" spans="1:17" ht="12.75">
      <c r="A260" s="50"/>
      <c r="B260" s="122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50"/>
      <c r="O260" s="50"/>
      <c r="P260" s="50"/>
      <c r="Q260" s="50"/>
    </row>
    <row r="261" spans="1:17" ht="12.75">
      <c r="A261" s="50">
        <v>20</v>
      </c>
      <c r="B261" s="119" t="s">
        <v>120</v>
      </c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50"/>
      <c r="O261" s="50"/>
      <c r="P261" s="50"/>
      <c r="Q261" s="50"/>
    </row>
    <row r="262" spans="1:17" ht="12.75">
      <c r="A262" s="50"/>
      <c r="B262" s="118" t="s">
        <v>183</v>
      </c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50"/>
      <c r="O262" s="50"/>
      <c r="P262" s="50"/>
      <c r="Q262" s="50"/>
    </row>
    <row r="263" spans="1:17" ht="12.75">
      <c r="A263" s="50"/>
      <c r="B263" s="118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50"/>
      <c r="O263" s="50"/>
      <c r="P263" s="50"/>
      <c r="Q263" s="50"/>
    </row>
    <row r="264" spans="1:17" ht="12.75">
      <c r="A264" s="50">
        <v>21</v>
      </c>
      <c r="B264" s="119" t="s">
        <v>121</v>
      </c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50"/>
      <c r="O264" s="50"/>
      <c r="P264" s="50"/>
      <c r="Q264" s="50"/>
    </row>
    <row r="265" spans="1:17" ht="12.75">
      <c r="A265" s="94"/>
      <c r="B265" s="123" t="s">
        <v>192</v>
      </c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50"/>
      <c r="O265" s="50"/>
      <c r="P265" s="50"/>
      <c r="Q265" s="50"/>
    </row>
    <row r="266" spans="1:17" ht="12.75">
      <c r="A266" s="50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50"/>
      <c r="O266" s="50"/>
      <c r="P266" s="50"/>
      <c r="Q266" s="50"/>
    </row>
    <row r="267" spans="1:17" ht="12.75">
      <c r="A267" s="50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50"/>
      <c r="O267" s="50"/>
      <c r="P267" s="50"/>
      <c r="Q267" s="50"/>
    </row>
    <row r="268" spans="1:17" ht="12" customHeight="1">
      <c r="A268" s="50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50"/>
      <c r="O268" s="50"/>
      <c r="P268" s="50"/>
      <c r="Q268" s="50"/>
    </row>
    <row r="269" spans="1:17" ht="12.75">
      <c r="A269" s="65" t="s">
        <v>98</v>
      </c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50"/>
      <c r="O269" s="50"/>
      <c r="P269" s="50"/>
      <c r="Q269" s="50"/>
    </row>
    <row r="270" spans="1:17" ht="12.75">
      <c r="A270" s="94" t="s">
        <v>68</v>
      </c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50"/>
      <c r="O270" s="50"/>
      <c r="P270" s="50"/>
      <c r="Q270" s="50"/>
    </row>
    <row r="271" spans="1:17" ht="12" customHeight="1">
      <c r="A271" s="50" t="s">
        <v>80</v>
      </c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50"/>
      <c r="O271" s="50"/>
      <c r="P271" s="50"/>
      <c r="Q271" s="50"/>
    </row>
    <row r="272" spans="1:17" ht="12" customHeight="1">
      <c r="A272" s="50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50"/>
      <c r="O272" s="50"/>
      <c r="P272" s="50"/>
      <c r="Q272" s="50"/>
    </row>
    <row r="273" spans="1:17" ht="12" customHeight="1">
      <c r="A273" s="50"/>
      <c r="B273" s="118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50"/>
      <c r="O273" s="50"/>
      <c r="P273" s="50"/>
      <c r="Q273" s="50"/>
    </row>
    <row r="274" spans="1:17" ht="12" customHeight="1">
      <c r="A274" s="50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50"/>
      <c r="O274" s="50"/>
      <c r="P274" s="50"/>
      <c r="Q274" s="50"/>
    </row>
    <row r="275" spans="2:17" ht="12" customHeight="1">
      <c r="B275" s="123"/>
      <c r="C275" s="123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50"/>
      <c r="O275" s="50"/>
      <c r="P275" s="50"/>
      <c r="Q275" s="50"/>
    </row>
    <row r="276" spans="2:17" ht="12" customHeight="1">
      <c r="B276" s="123"/>
      <c r="C276" s="123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50"/>
      <c r="O276" s="50"/>
      <c r="P276" s="50"/>
      <c r="Q276" s="50"/>
    </row>
    <row r="277" spans="2:17" ht="12" customHeight="1">
      <c r="B277" s="123"/>
      <c r="C277" s="123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50"/>
      <c r="O277" s="50"/>
      <c r="P277" s="50"/>
      <c r="Q277" s="50"/>
    </row>
    <row r="278" spans="2:17" ht="12" customHeight="1">
      <c r="B278" s="123"/>
      <c r="C278" s="123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50"/>
      <c r="O278" s="50"/>
      <c r="P278" s="50"/>
      <c r="Q278" s="50"/>
    </row>
    <row r="279" spans="1:17" ht="12" customHeight="1">
      <c r="A279" s="50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50"/>
      <c r="O279" s="50"/>
      <c r="P279" s="50"/>
      <c r="Q279" s="50"/>
    </row>
    <row r="280" spans="1:17" ht="12" customHeight="1">
      <c r="A280" s="50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50"/>
      <c r="O280" s="50"/>
      <c r="P280" s="50"/>
      <c r="Q280" s="50"/>
    </row>
    <row r="281" spans="1:17" ht="12" customHeight="1">
      <c r="A281" s="50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50"/>
      <c r="O281" s="50"/>
      <c r="P281" s="50"/>
      <c r="Q281" s="50"/>
    </row>
    <row r="282" spans="1:17" ht="12" customHeight="1">
      <c r="A282" s="50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50"/>
      <c r="O282" s="50"/>
      <c r="P282" s="50"/>
      <c r="Q282" s="50"/>
    </row>
    <row r="283" spans="1:17" ht="12" customHeight="1">
      <c r="A283" s="50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50"/>
      <c r="O283" s="50"/>
      <c r="P283" s="50"/>
      <c r="Q283" s="50"/>
    </row>
    <row r="284" spans="1:17" ht="12" customHeight="1">
      <c r="A284" s="50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50"/>
      <c r="O284" s="50"/>
      <c r="P284" s="50"/>
      <c r="Q284" s="50"/>
    </row>
    <row r="285" spans="1:17" ht="12" customHeight="1">
      <c r="A285" s="50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50"/>
      <c r="O285" s="50"/>
      <c r="P285" s="50"/>
      <c r="Q285" s="50"/>
    </row>
    <row r="286" spans="1:17" ht="12" customHeight="1">
      <c r="A286" s="50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50"/>
      <c r="O286" s="50"/>
      <c r="P286" s="50"/>
      <c r="Q286" s="50"/>
    </row>
    <row r="287" spans="1:17" ht="12" customHeight="1">
      <c r="A287" s="50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50"/>
      <c r="O287" s="50"/>
      <c r="P287" s="50"/>
      <c r="Q287" s="50"/>
    </row>
    <row r="288" spans="1:17" ht="12" customHeight="1">
      <c r="A288" s="50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50"/>
      <c r="O288" s="50"/>
      <c r="P288" s="50"/>
      <c r="Q288" s="50"/>
    </row>
    <row r="289" spans="1:17" ht="12" customHeight="1">
      <c r="A289" s="50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50"/>
      <c r="O289" s="50"/>
      <c r="P289" s="50"/>
      <c r="Q289" s="50"/>
    </row>
    <row r="290" spans="1:17" ht="12" customHeight="1">
      <c r="A290" s="50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50"/>
      <c r="O290" s="50"/>
      <c r="P290" s="50"/>
      <c r="Q290" s="50"/>
    </row>
    <row r="291" spans="1:17" ht="12" customHeight="1">
      <c r="A291" s="50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50"/>
      <c r="O291" s="50"/>
      <c r="P291" s="50"/>
      <c r="Q291" s="50"/>
    </row>
    <row r="292" spans="1:17" ht="12" customHeight="1">
      <c r="A292" s="50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50"/>
      <c r="O292" s="50"/>
      <c r="P292" s="50"/>
      <c r="Q292" s="50"/>
    </row>
    <row r="293" spans="1:17" ht="12" customHeight="1">
      <c r="A293" s="50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50"/>
      <c r="O293" s="50"/>
      <c r="P293" s="50"/>
      <c r="Q293" s="50"/>
    </row>
    <row r="294" spans="1:17" ht="12" customHeight="1">
      <c r="A294" s="50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50"/>
      <c r="O294" s="50"/>
      <c r="P294" s="50"/>
      <c r="Q294" s="50"/>
    </row>
    <row r="295" spans="1:17" ht="12" customHeight="1">
      <c r="A295" s="50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50"/>
      <c r="O295" s="50"/>
      <c r="P295" s="50"/>
      <c r="Q295" s="50"/>
    </row>
    <row r="296" spans="1:17" ht="12" customHeight="1">
      <c r="A296" s="50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50"/>
      <c r="O296" s="50"/>
      <c r="P296" s="50"/>
      <c r="Q296" s="50"/>
    </row>
    <row r="297" spans="1:17" ht="12" customHeight="1">
      <c r="A297" s="50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50"/>
      <c r="O297" s="50"/>
      <c r="P297" s="50"/>
      <c r="Q297" s="50"/>
    </row>
    <row r="298" spans="1:17" ht="12" customHeight="1">
      <c r="A298" s="50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50"/>
      <c r="O298" s="50"/>
      <c r="P298" s="50"/>
      <c r="Q298" s="50"/>
    </row>
    <row r="299" spans="1:17" ht="12" customHeight="1">
      <c r="A299" s="50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50"/>
      <c r="O299" s="50"/>
      <c r="P299" s="50"/>
      <c r="Q299" s="50"/>
    </row>
    <row r="300" spans="1:17" ht="12" customHeight="1">
      <c r="A300" s="50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50"/>
      <c r="O300" s="50"/>
      <c r="P300" s="50"/>
      <c r="Q300" s="50"/>
    </row>
    <row r="301" spans="1:17" ht="12" customHeight="1">
      <c r="A301" s="50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50"/>
      <c r="O301" s="50"/>
      <c r="P301" s="50"/>
      <c r="Q301" s="50"/>
    </row>
    <row r="302" spans="1:17" ht="12" customHeight="1">
      <c r="A302" s="50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50"/>
      <c r="O302" s="50"/>
      <c r="P302" s="50"/>
      <c r="Q302" s="50"/>
    </row>
    <row r="303" spans="1:17" ht="12" customHeight="1">
      <c r="A303" s="50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50"/>
      <c r="O303" s="50"/>
      <c r="P303" s="50"/>
      <c r="Q303" s="50"/>
    </row>
    <row r="304" spans="1:17" ht="12" customHeight="1">
      <c r="A304" s="50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50"/>
      <c r="O304" s="50"/>
      <c r="P304" s="50"/>
      <c r="Q304" s="50"/>
    </row>
    <row r="305" spans="1:17" ht="12" customHeight="1">
      <c r="A305" s="50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50"/>
      <c r="O305" s="50"/>
      <c r="P305" s="50"/>
      <c r="Q305" s="50"/>
    </row>
    <row r="306" spans="1:17" ht="12" customHeight="1">
      <c r="A306" s="50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50"/>
      <c r="O306" s="50"/>
      <c r="P306" s="50"/>
      <c r="Q306" s="50"/>
    </row>
    <row r="307" spans="1:17" ht="12" customHeight="1">
      <c r="A307" s="50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50"/>
      <c r="O307" s="50"/>
      <c r="P307" s="50"/>
      <c r="Q307" s="50"/>
    </row>
    <row r="308" spans="1:17" ht="12" customHeight="1">
      <c r="A308" s="94"/>
      <c r="B308" s="124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50"/>
      <c r="O308" s="50"/>
      <c r="P308" s="50"/>
      <c r="Q308" s="50"/>
    </row>
    <row r="309" spans="1:17" ht="12" customHeight="1">
      <c r="A309" s="50"/>
      <c r="B309" s="124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50"/>
      <c r="O309" s="50"/>
      <c r="P309" s="50"/>
      <c r="Q309" s="50"/>
    </row>
    <row r="310" spans="1:17" ht="12" customHeight="1">
      <c r="A310" s="50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50"/>
      <c r="O310" s="50"/>
      <c r="P310" s="50"/>
      <c r="Q310" s="50"/>
    </row>
    <row r="311" spans="1:17" ht="12" customHeight="1">
      <c r="A311" s="94"/>
      <c r="B311" s="122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50"/>
      <c r="O311" s="50"/>
      <c r="P311" s="50"/>
      <c r="Q311" s="50"/>
    </row>
    <row r="312" spans="1:17" ht="12" customHeight="1">
      <c r="A312" s="94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50"/>
      <c r="O312" s="50"/>
      <c r="P312" s="50"/>
      <c r="Q312" s="50"/>
    </row>
    <row r="313" spans="1:17" ht="12" customHeight="1">
      <c r="A313" s="94"/>
      <c r="B313" s="122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50"/>
      <c r="O313" s="50"/>
      <c r="P313" s="50"/>
      <c r="Q313" s="50"/>
    </row>
    <row r="314" spans="1:17" ht="12" customHeight="1">
      <c r="A314" s="50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50"/>
      <c r="O314" s="50"/>
      <c r="P314" s="50"/>
      <c r="Q314" s="50"/>
    </row>
    <row r="315" spans="1:17" ht="12" customHeight="1">
      <c r="A315" s="94"/>
      <c r="B315" s="122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50"/>
      <c r="O315" s="50"/>
      <c r="P315" s="50"/>
      <c r="Q315" s="50"/>
    </row>
    <row r="316" spans="1:17" ht="12" customHeight="1">
      <c r="A316" s="50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50"/>
      <c r="O316" s="50"/>
      <c r="P316" s="50"/>
      <c r="Q316" s="50"/>
    </row>
    <row r="317" spans="1:17" ht="12" customHeight="1">
      <c r="A317" s="50"/>
      <c r="B317" s="118"/>
      <c r="C317" s="118"/>
      <c r="D317" s="118"/>
      <c r="E317" s="118"/>
      <c r="F317" s="118"/>
      <c r="G317" s="118"/>
      <c r="H317" s="122"/>
      <c r="I317" s="118"/>
      <c r="J317" s="118"/>
      <c r="K317" s="118"/>
      <c r="L317" s="118"/>
      <c r="M317" s="118"/>
      <c r="N317" s="50"/>
      <c r="O317" s="50"/>
      <c r="P317" s="50"/>
      <c r="Q317" s="50"/>
    </row>
    <row r="318" spans="2:17" ht="12" customHeight="1"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18"/>
      <c r="M318" s="118"/>
      <c r="N318" s="50"/>
      <c r="O318" s="50"/>
      <c r="P318" s="50"/>
      <c r="Q318" s="50"/>
    </row>
    <row r="319" spans="2:17" ht="12" customHeight="1">
      <c r="B319" s="125"/>
      <c r="C319" s="123"/>
      <c r="D319" s="123"/>
      <c r="E319" s="123"/>
      <c r="F319" s="123"/>
      <c r="G319" s="123"/>
      <c r="H319" s="125"/>
      <c r="I319" s="123"/>
      <c r="J319" s="123"/>
      <c r="K319" s="123"/>
      <c r="L319" s="118"/>
      <c r="M319" s="118"/>
      <c r="N319" s="50"/>
      <c r="O319" s="50"/>
      <c r="P319" s="50"/>
      <c r="Q319" s="50"/>
    </row>
    <row r="320" spans="2:17" ht="12" customHeight="1">
      <c r="B320" s="125"/>
      <c r="C320" s="123"/>
      <c r="D320" s="123"/>
      <c r="E320" s="123"/>
      <c r="F320" s="123"/>
      <c r="G320" s="123"/>
      <c r="H320" s="125"/>
      <c r="I320" s="123"/>
      <c r="J320" s="123"/>
      <c r="K320" s="123"/>
      <c r="L320" s="118"/>
      <c r="M320" s="118"/>
      <c r="N320" s="50"/>
      <c r="O320" s="50"/>
      <c r="P320" s="50"/>
      <c r="Q320" s="50"/>
    </row>
    <row r="321" spans="2:17" ht="12" customHeight="1">
      <c r="B321" s="125"/>
      <c r="C321" s="123"/>
      <c r="D321" s="123"/>
      <c r="E321" s="123"/>
      <c r="F321" s="123"/>
      <c r="G321" s="123"/>
      <c r="H321" s="125"/>
      <c r="I321" s="123"/>
      <c r="J321" s="123"/>
      <c r="K321" s="123"/>
      <c r="L321" s="118"/>
      <c r="M321" s="118"/>
      <c r="N321" s="50"/>
      <c r="O321" s="50"/>
      <c r="P321" s="50"/>
      <c r="Q321" s="50"/>
    </row>
    <row r="322" spans="2:17" ht="12" customHeight="1"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18"/>
      <c r="M322" s="118"/>
      <c r="N322" s="50"/>
      <c r="O322" s="50"/>
      <c r="P322" s="50"/>
      <c r="Q322" s="50"/>
    </row>
    <row r="323" spans="2:17" ht="12" customHeight="1">
      <c r="B323" s="123"/>
      <c r="C323" s="123"/>
      <c r="D323" s="123"/>
      <c r="E323" s="123"/>
      <c r="F323" s="123"/>
      <c r="G323" s="123"/>
      <c r="H323" s="125"/>
      <c r="I323" s="123"/>
      <c r="J323" s="123"/>
      <c r="K323" s="123"/>
      <c r="L323" s="118"/>
      <c r="M323" s="118"/>
      <c r="N323" s="50"/>
      <c r="O323" s="50"/>
      <c r="P323" s="50"/>
      <c r="Q323" s="50"/>
    </row>
    <row r="324" spans="2:13" ht="12" customHeight="1"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</row>
    <row r="325" spans="2:13" ht="12" customHeight="1"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</row>
    <row r="326" spans="1:13" ht="12" customHeight="1">
      <c r="A326" s="4"/>
      <c r="B326" s="125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</row>
    <row r="327" spans="2:13" ht="12" customHeight="1"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</row>
    <row r="328" spans="1:13" ht="12" customHeight="1">
      <c r="A328" s="4"/>
      <c r="B328" s="125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</row>
    <row r="329" spans="2:13" ht="12" customHeight="1"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</row>
    <row r="330" spans="2:13" ht="12" customHeight="1">
      <c r="B330" s="123"/>
      <c r="C330" s="123"/>
      <c r="D330" s="123"/>
      <c r="E330" s="123"/>
      <c r="F330" s="123"/>
      <c r="G330" s="123"/>
      <c r="H330" s="125"/>
      <c r="I330" s="123"/>
      <c r="J330" s="123"/>
      <c r="K330" s="123"/>
      <c r="L330" s="123"/>
      <c r="M330" s="123"/>
    </row>
    <row r="331" spans="2:13" ht="12" customHeight="1"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</row>
    <row r="332" spans="2:13" ht="12" customHeight="1">
      <c r="B332" s="125"/>
      <c r="C332" s="123"/>
      <c r="D332" s="123"/>
      <c r="E332" s="123"/>
      <c r="F332" s="123"/>
      <c r="G332" s="123"/>
      <c r="H332" s="125"/>
      <c r="I332" s="123"/>
      <c r="J332" s="123"/>
      <c r="K332" s="123"/>
      <c r="L332" s="123"/>
      <c r="M332" s="123"/>
    </row>
    <row r="333" spans="2:13" ht="12" customHeight="1"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</row>
    <row r="334" spans="1:13" ht="12" customHeight="1">
      <c r="A334" s="4"/>
      <c r="B334" s="126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</row>
    <row r="335" spans="2:13" ht="12" customHeight="1">
      <c r="B335" s="126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</row>
    <row r="336" spans="2:13" ht="12" customHeight="1"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</row>
    <row r="337" spans="2:13" ht="12" customHeight="1">
      <c r="B337" s="123"/>
      <c r="C337" s="123"/>
      <c r="D337" s="123"/>
      <c r="E337" s="123"/>
      <c r="F337" s="123"/>
      <c r="G337" s="123"/>
      <c r="H337" s="125"/>
      <c r="I337" s="123"/>
      <c r="J337" s="123"/>
      <c r="K337" s="123"/>
      <c r="L337" s="123"/>
      <c r="M337" s="123"/>
    </row>
    <row r="338" spans="2:13" ht="12" customHeight="1"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</row>
    <row r="339" spans="2:13" ht="12" customHeight="1">
      <c r="B339" s="125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</row>
    <row r="340" spans="2:13" ht="12" customHeight="1"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</row>
    <row r="341" spans="2:13" ht="12" customHeight="1">
      <c r="B341" s="125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</row>
    <row r="342" spans="2:13" ht="12" customHeight="1"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</row>
    <row r="343" spans="2:13" ht="12" customHeight="1">
      <c r="B343" s="125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</row>
    <row r="344" spans="2:13" ht="12" customHeight="1"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</row>
    <row r="345" spans="1:13" ht="12" customHeight="1">
      <c r="A345" s="4"/>
      <c r="B345" s="126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</row>
    <row r="346" spans="2:13" ht="12" customHeight="1">
      <c r="B346" s="126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</row>
    <row r="347" spans="2:13" ht="12" customHeight="1">
      <c r="B347" s="126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</row>
    <row r="348" spans="2:13" ht="12" customHeight="1"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</row>
    <row r="349" spans="1:13" ht="12" customHeight="1">
      <c r="A349" s="4"/>
      <c r="B349" s="126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</row>
    <row r="350" spans="2:13" ht="12" customHeight="1">
      <c r="B350" s="126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</row>
    <row r="351" spans="2:13" ht="12" customHeight="1"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</row>
    <row r="352" spans="1:13" ht="12" customHeight="1">
      <c r="A352" s="4"/>
      <c r="B352" s="125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</row>
    <row r="353" spans="2:13" ht="12" customHeight="1"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</row>
    <row r="354" spans="1:13" ht="12" customHeight="1">
      <c r="A354" s="4"/>
      <c r="B354" s="126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</row>
    <row r="355" spans="2:13" ht="12" customHeight="1">
      <c r="B355" s="126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</row>
    <row r="356" spans="2:13" ht="12" customHeight="1"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</row>
    <row r="357" spans="2:13" ht="12" customHeight="1"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</row>
    <row r="358" spans="2:13" ht="12" customHeight="1"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</row>
    <row r="359" spans="2:13" ht="12" customHeight="1"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</row>
    <row r="360" spans="2:13" ht="12" customHeight="1"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</row>
    <row r="361" spans="2:13" ht="12" customHeight="1"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</row>
    <row r="362" spans="2:13" ht="12" customHeight="1"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</row>
    <row r="363" spans="2:13" ht="12" customHeight="1"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</row>
    <row r="364" spans="2:13" ht="12" customHeight="1"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</row>
    <row r="365" spans="1:13" ht="12" customHeight="1">
      <c r="A365" s="4"/>
      <c r="B365" s="125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</row>
    <row r="366" spans="2:13" ht="12" customHeight="1"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</row>
    <row r="367" spans="2:13" ht="12" customHeight="1">
      <c r="B367" s="123"/>
      <c r="C367" s="123"/>
      <c r="D367" s="123"/>
      <c r="E367" s="123"/>
      <c r="F367" s="123"/>
      <c r="G367" s="123"/>
      <c r="H367" s="125"/>
      <c r="I367" s="123"/>
      <c r="J367" s="123"/>
      <c r="K367" s="123"/>
      <c r="L367" s="123"/>
      <c r="M367" s="123"/>
    </row>
    <row r="368" spans="2:13" ht="12" customHeight="1"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</row>
    <row r="369" spans="2:13" ht="12" customHeight="1">
      <c r="B369" s="125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</row>
    <row r="370" spans="2:13" ht="12" customHeight="1">
      <c r="B370" s="123"/>
      <c r="C370" s="125"/>
      <c r="D370" s="123"/>
      <c r="E370" s="123"/>
      <c r="F370" s="123"/>
      <c r="G370" s="123"/>
      <c r="H370" s="125"/>
      <c r="I370" s="123"/>
      <c r="J370" s="123"/>
      <c r="K370" s="123"/>
      <c r="L370" s="123"/>
      <c r="M370" s="123"/>
    </row>
    <row r="371" spans="2:13" ht="12" customHeight="1">
      <c r="B371" s="123"/>
      <c r="C371" s="125"/>
      <c r="D371" s="123"/>
      <c r="E371" s="123"/>
      <c r="F371" s="123"/>
      <c r="G371" s="123"/>
      <c r="H371" s="125"/>
      <c r="I371" s="123"/>
      <c r="J371" s="123"/>
      <c r="K371" s="123"/>
      <c r="L371" s="123"/>
      <c r="M371" s="123"/>
    </row>
    <row r="372" spans="2:13" ht="12" customHeight="1"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</row>
    <row r="373" spans="2:13" ht="12" customHeight="1">
      <c r="B373" s="123"/>
      <c r="C373" s="123"/>
      <c r="D373" s="123"/>
      <c r="E373" s="123"/>
      <c r="F373" s="123"/>
      <c r="G373" s="123"/>
      <c r="H373" s="125"/>
      <c r="I373" s="123"/>
      <c r="J373" s="123"/>
      <c r="K373" s="123"/>
      <c r="L373" s="123"/>
      <c r="M373" s="123"/>
    </row>
    <row r="374" spans="2:13" ht="12" customHeight="1"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</row>
    <row r="375" spans="1:13" ht="12" customHeight="1">
      <c r="A375" s="4"/>
      <c r="B375" s="125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</row>
    <row r="376" spans="2:13" ht="12" customHeight="1"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</row>
    <row r="377" spans="1:13" ht="12" customHeight="1">
      <c r="A377" s="4"/>
      <c r="B377" s="125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</row>
    <row r="378" spans="2:13" ht="12" customHeight="1"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</row>
    <row r="379" spans="1:13" ht="12" customHeight="1">
      <c r="A379" s="4"/>
      <c r="B379" s="125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</row>
    <row r="380" spans="2:13" ht="12" customHeight="1"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</row>
    <row r="381" spans="1:13" ht="12" customHeight="1">
      <c r="A381" s="4"/>
      <c r="B381" s="125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</row>
    <row r="382" spans="2:13" ht="12" customHeight="1"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</row>
    <row r="383" spans="1:13" ht="12" customHeight="1">
      <c r="A383" s="4"/>
      <c r="B383" s="125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</row>
    <row r="384" spans="2:13" ht="12" customHeight="1"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</row>
    <row r="385" spans="1:13" ht="12" customHeight="1">
      <c r="A385" s="4"/>
      <c r="B385" s="125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</row>
    <row r="386" spans="2:13" ht="12" customHeight="1"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</row>
    <row r="387" spans="2:13" ht="12" customHeight="1"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</row>
    <row r="388" spans="2:13" ht="12" customHeight="1"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</row>
    <row r="389" spans="2:13" ht="12" customHeight="1"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</row>
    <row r="390" spans="2:13" ht="12" customHeight="1"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</row>
    <row r="391" spans="2:13" ht="12" customHeight="1"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</row>
    <row r="392" spans="2:13" ht="12" customHeight="1"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</row>
    <row r="393" ht="12" customHeight="1"/>
    <row r="394" ht="12" customHeight="1"/>
    <row r="395" ht="12" customHeight="1"/>
    <row r="396" ht="12" customHeight="1"/>
    <row r="397" ht="12" customHeight="1"/>
    <row r="398" ht="12" customHeight="1">
      <c r="A398" s="4"/>
    </row>
    <row r="399" ht="12" customHeight="1">
      <c r="A399" s="4"/>
    </row>
    <row r="400" ht="12" customHeight="1">
      <c r="A400" s="4"/>
    </row>
    <row r="401" ht="12" customHeight="1"/>
    <row r="402" ht="12" customHeight="1">
      <c r="A402" s="4"/>
    </row>
    <row r="403" ht="12" customHeight="1"/>
    <row r="404" spans="1:2" ht="12" customHeight="1">
      <c r="A404" s="4"/>
      <c r="B404" s="4"/>
    </row>
    <row r="405" ht="12" customHeight="1"/>
    <row r="406" spans="1:2" ht="12" customHeight="1">
      <c r="A406" s="4"/>
      <c r="B406" s="4"/>
    </row>
    <row r="407" ht="12" customHeight="1">
      <c r="B407" s="4"/>
    </row>
    <row r="408" ht="12" customHeight="1"/>
    <row r="409" spans="1:2" ht="12" customHeight="1">
      <c r="A409" s="4"/>
      <c r="B409" s="4"/>
    </row>
    <row r="410" ht="12" customHeight="1"/>
    <row r="411" spans="1:2" ht="12" customHeight="1">
      <c r="A411" s="4"/>
      <c r="B411" s="4"/>
    </row>
    <row r="412" ht="12" customHeight="1"/>
    <row r="413" ht="12" customHeight="1"/>
    <row r="414" ht="12" customHeight="1">
      <c r="A414" s="4"/>
    </row>
    <row r="415" ht="12" customHeight="1"/>
    <row r="416" ht="12" customHeight="1"/>
    <row r="417" ht="12" customHeight="1">
      <c r="A417" s="4"/>
    </row>
    <row r="418" ht="12" customHeight="1">
      <c r="A418" s="4"/>
    </row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>
      <c r="C576" s="4" t="s">
        <v>44</v>
      </c>
    </row>
    <row r="577" ht="12" customHeight="1"/>
    <row r="578" ht="12" customHeight="1">
      <c r="C578" s="4" t="s">
        <v>45</v>
      </c>
    </row>
    <row r="579" ht="12" customHeight="1"/>
    <row r="580" ht="12" customHeight="1">
      <c r="C580" s="4" t="s">
        <v>46</v>
      </c>
    </row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>
      <c r="A1433" s="4" t="s">
        <v>47</v>
      </c>
    </row>
    <row r="1434" ht="12" customHeight="1"/>
    <row r="1435" ht="12" customHeight="1">
      <c r="A1435" s="4" t="s">
        <v>44</v>
      </c>
    </row>
    <row r="1436" ht="12" customHeight="1"/>
    <row r="1437" ht="12" customHeight="1">
      <c r="A1437" s="4" t="s">
        <v>45</v>
      </c>
    </row>
    <row r="1438" ht="12" customHeight="1"/>
    <row r="1439" ht="12" customHeight="1">
      <c r="A1439" s="4" t="s">
        <v>48</v>
      </c>
    </row>
    <row r="1440" ht="12" customHeight="1">
      <c r="A1440" s="4" t="s">
        <v>47</v>
      </c>
    </row>
    <row r="1441" ht="12" customHeight="1"/>
    <row r="1442" ht="12" customHeight="1">
      <c r="A1442" s="4" t="s">
        <v>44</v>
      </c>
    </row>
    <row r="1443" ht="12" customHeight="1"/>
    <row r="1444" ht="12" customHeight="1">
      <c r="A1444" s="4" t="s">
        <v>45</v>
      </c>
    </row>
    <row r="1445" ht="12" customHeight="1"/>
    <row r="1446" ht="12" customHeight="1">
      <c r="A1446" s="4" t="s">
        <v>48</v>
      </c>
    </row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848" ht="12" customHeight="1"/>
    <row r="1850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</sheetData>
  <mergeCells count="1">
    <mergeCell ref="B55:D55"/>
  </mergeCells>
  <printOptions/>
  <pageMargins left="0.5" right="0.512" top="0.512" bottom="0.512" header="0.5" footer="0.5"/>
  <pageSetup fitToHeight="1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432"/>
  <sheetViews>
    <sheetView showGridLines="0" workbookViewId="0" topLeftCell="B85">
      <pane ySplit="285" topLeftCell="BM116" activePane="bottomLeft" state="split"/>
      <selection pane="topLeft" activeCell="A101" sqref="A101"/>
      <selection pane="bottomLeft" activeCell="J132" sqref="J132"/>
    </sheetView>
  </sheetViews>
  <sheetFormatPr defaultColWidth="9.7109375" defaultRowHeight="12.75"/>
  <cols>
    <col min="1" max="1" width="1.7109375" style="0" customWidth="1"/>
    <col min="2" max="2" width="3.7109375" style="0" customWidth="1"/>
    <col min="3" max="3" width="10.7109375" style="0" customWidth="1"/>
    <col min="5" max="5" width="15.28125" style="0" customWidth="1"/>
    <col min="6" max="6" width="12.57421875" style="0" customWidth="1"/>
    <col min="7" max="7" width="13.140625" style="0" customWidth="1"/>
    <col min="8" max="8" width="0.9921875" style="0" customWidth="1"/>
    <col min="9" max="9" width="1.421875" style="0" customWidth="1"/>
    <col min="10" max="10" width="12.140625" style="0" customWidth="1"/>
    <col min="11" max="11" width="14.140625" style="0" customWidth="1"/>
    <col min="12" max="12" width="0.5625" style="0" hidden="1" customWidth="1"/>
    <col min="13" max="13" width="0.9921875" style="0" customWidth="1"/>
  </cols>
  <sheetData>
    <row r="1" spans="1:11" ht="12" customHeight="1">
      <c r="A1" s="10"/>
      <c r="B1" s="1"/>
      <c r="C1" s="9"/>
      <c r="D1" s="1"/>
      <c r="E1" s="2"/>
      <c r="F1" s="9"/>
      <c r="G1" s="9"/>
      <c r="H1" s="9"/>
      <c r="I1" s="9"/>
      <c r="J1" s="3"/>
      <c r="K1" s="9"/>
    </row>
    <row r="2" ht="12" customHeight="1">
      <c r="L2" s="8"/>
    </row>
    <row r="3" ht="12" customHeight="1"/>
    <row r="5" spans="1:13" ht="12" customHeight="1">
      <c r="A5" s="128" t="s">
        <v>83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2" customHeight="1">
      <c r="A6" s="129" t="s">
        <v>103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ht="12" customHeight="1">
      <c r="L7" s="2"/>
    </row>
    <row r="8" ht="6" customHeight="1"/>
    <row r="9" ht="12" customHeight="1">
      <c r="A9" s="42" t="s">
        <v>200</v>
      </c>
    </row>
    <row r="10" ht="12" customHeight="1">
      <c r="J10" s="8"/>
    </row>
    <row r="11" ht="12" customHeight="1">
      <c r="A11" s="4" t="s">
        <v>0</v>
      </c>
    </row>
    <row r="12" ht="12" customHeight="1">
      <c r="A12" s="4" t="s">
        <v>1</v>
      </c>
    </row>
    <row r="13" ht="12.75">
      <c r="A13" s="4" t="s">
        <v>2</v>
      </c>
    </row>
    <row r="14" spans="1:11" ht="12" customHeight="1">
      <c r="A14" s="4" t="s">
        <v>3</v>
      </c>
      <c r="K14" s="4" t="s">
        <v>4</v>
      </c>
    </row>
    <row r="15" ht="12.75">
      <c r="A15" s="4" t="s">
        <v>79</v>
      </c>
    </row>
    <row r="16" ht="12" customHeight="1"/>
    <row r="17" ht="12" customHeight="1">
      <c r="A17" s="4" t="s">
        <v>97</v>
      </c>
    </row>
    <row r="18" ht="7.5" customHeight="1"/>
    <row r="19" ht="12" customHeight="1">
      <c r="A19" s="13" t="s">
        <v>83</v>
      </c>
    </row>
    <row r="20" ht="12" customHeight="1">
      <c r="A20" s="14" t="s">
        <v>201</v>
      </c>
    </row>
    <row r="21" ht="12" customHeight="1"/>
    <row r="22" ht="12.75">
      <c r="A22" s="13" t="s">
        <v>5</v>
      </c>
    </row>
    <row r="23" ht="6" customHeight="1"/>
    <row r="24" ht="6" customHeight="1"/>
    <row r="25" spans="1:11" ht="12" customHeight="1">
      <c r="A25" s="9"/>
      <c r="B25" s="9"/>
      <c r="C25" s="9"/>
      <c r="D25" s="9"/>
      <c r="E25" s="9"/>
      <c r="F25" s="15" t="s">
        <v>6</v>
      </c>
      <c r="G25" s="30"/>
      <c r="J25" s="15" t="s">
        <v>7</v>
      </c>
      <c r="K25" s="12"/>
    </row>
    <row r="26" spans="1:11" ht="12" customHeight="1">
      <c r="A26" s="9"/>
      <c r="B26" s="9"/>
      <c r="C26" s="9"/>
      <c r="D26" s="9"/>
      <c r="E26" s="9"/>
      <c r="F26" s="16" t="s">
        <v>8</v>
      </c>
      <c r="G26" s="17" t="s">
        <v>9</v>
      </c>
      <c r="H26" s="27"/>
      <c r="J26" s="16" t="s">
        <v>8</v>
      </c>
      <c r="K26" s="17" t="s">
        <v>9</v>
      </c>
    </row>
    <row r="27" spans="1:11" ht="12.75">
      <c r="A27" s="9"/>
      <c r="B27" s="9"/>
      <c r="C27" s="9"/>
      <c r="D27" s="9"/>
      <c r="E27" s="9"/>
      <c r="F27" s="16" t="s">
        <v>10</v>
      </c>
      <c r="G27" s="17" t="s">
        <v>10</v>
      </c>
      <c r="H27" s="27"/>
      <c r="J27" s="16" t="s">
        <v>10</v>
      </c>
      <c r="K27" s="17" t="s">
        <v>10</v>
      </c>
    </row>
    <row r="28" spans="1:11" ht="12.75">
      <c r="A28" s="9"/>
      <c r="B28" s="9"/>
      <c r="C28" s="9"/>
      <c r="D28" s="9"/>
      <c r="E28" s="9"/>
      <c r="F28" s="16" t="s">
        <v>11</v>
      </c>
      <c r="G28" s="17" t="s">
        <v>12</v>
      </c>
      <c r="H28" s="27"/>
      <c r="J28" s="16" t="s">
        <v>13</v>
      </c>
      <c r="K28" s="17" t="s">
        <v>12</v>
      </c>
    </row>
    <row r="29" spans="1:11" ht="12.75">
      <c r="A29" s="9"/>
      <c r="B29" s="9"/>
      <c r="C29" s="9"/>
      <c r="D29" s="9"/>
      <c r="E29" s="9"/>
      <c r="F29" s="11"/>
      <c r="G29" s="17" t="s">
        <v>14</v>
      </c>
      <c r="H29" s="27"/>
      <c r="J29" s="11"/>
      <c r="K29" s="17" t="s">
        <v>14</v>
      </c>
    </row>
    <row r="30" spans="1:11" ht="12.75">
      <c r="A30" s="9"/>
      <c r="B30" s="9"/>
      <c r="C30" s="9"/>
      <c r="D30" s="9"/>
      <c r="E30" s="9"/>
      <c r="F30" s="11"/>
      <c r="G30" s="17" t="s">
        <v>11</v>
      </c>
      <c r="H30" s="27"/>
      <c r="J30" s="11"/>
      <c r="K30" s="17" t="s">
        <v>15</v>
      </c>
    </row>
    <row r="31" spans="1:11" ht="12.75">
      <c r="A31" s="9"/>
      <c r="B31" s="9"/>
      <c r="C31" s="9"/>
      <c r="D31" s="9"/>
      <c r="E31" s="9"/>
      <c r="F31" s="48" t="s">
        <v>202</v>
      </c>
      <c r="G31" s="49" t="s">
        <v>203</v>
      </c>
      <c r="H31" s="27"/>
      <c r="J31" s="48" t="s">
        <v>202</v>
      </c>
      <c r="K31" s="49" t="s">
        <v>203</v>
      </c>
    </row>
    <row r="32" spans="1:11" ht="12.75">
      <c r="A32" s="9"/>
      <c r="B32" s="9"/>
      <c r="C32" s="9"/>
      <c r="D32" s="9"/>
      <c r="E32" s="9"/>
      <c r="F32" s="18" t="s">
        <v>16</v>
      </c>
      <c r="G32" s="19" t="s">
        <v>16</v>
      </c>
      <c r="H32" s="27"/>
      <c r="J32" s="18" t="s">
        <v>16</v>
      </c>
      <c r="K32" s="19" t="s">
        <v>16</v>
      </c>
    </row>
    <row r="33" spans="1:12" ht="12.75">
      <c r="A33" s="9"/>
      <c r="B33" s="9"/>
      <c r="C33" s="9"/>
      <c r="D33" s="9"/>
      <c r="E33" s="9"/>
      <c r="L33" s="9"/>
    </row>
    <row r="34" spans="1:12" ht="13.5" thickBot="1">
      <c r="A34" s="4" t="s">
        <v>17</v>
      </c>
      <c r="B34" s="4" t="s">
        <v>18</v>
      </c>
      <c r="C34" s="4" t="s">
        <v>123</v>
      </c>
      <c r="D34" s="9"/>
      <c r="E34" s="9"/>
      <c r="F34" s="20">
        <v>45585</v>
      </c>
      <c r="G34" s="34">
        <v>21894</v>
      </c>
      <c r="H34" s="28"/>
      <c r="J34" s="20">
        <v>134247</v>
      </c>
      <c r="K34" s="34">
        <v>87733</v>
      </c>
      <c r="L34" s="9"/>
    </row>
    <row r="35" spans="1:12" ht="6" customHeight="1" thickTop="1">
      <c r="A35" s="9"/>
      <c r="B35" s="9"/>
      <c r="C35" s="9"/>
      <c r="D35" s="9"/>
      <c r="E35" s="9"/>
      <c r="G35" s="35"/>
      <c r="L35" s="9"/>
    </row>
    <row r="36" spans="1:12" ht="13.5" thickBot="1">
      <c r="A36" s="9"/>
      <c r="B36" s="4" t="s">
        <v>19</v>
      </c>
      <c r="C36" s="4" t="s">
        <v>20</v>
      </c>
      <c r="D36" s="9"/>
      <c r="E36" s="9"/>
      <c r="F36" s="24">
        <v>0</v>
      </c>
      <c r="G36" s="24">
        <v>0</v>
      </c>
      <c r="H36" s="29"/>
      <c r="I36" s="25"/>
      <c r="J36" s="24">
        <v>0</v>
      </c>
      <c r="K36" s="24">
        <v>0</v>
      </c>
      <c r="L36" s="9"/>
    </row>
    <row r="37" spans="1:12" ht="6" customHeight="1" thickTop="1">
      <c r="A37" s="9"/>
      <c r="B37" s="9"/>
      <c r="C37" s="9"/>
      <c r="D37" s="9"/>
      <c r="E37" s="9"/>
      <c r="G37" s="35"/>
      <c r="K37" s="35"/>
      <c r="L37" s="9"/>
    </row>
    <row r="38" spans="1:12" ht="13.5" thickBot="1">
      <c r="A38" s="9"/>
      <c r="B38" s="4" t="s">
        <v>21</v>
      </c>
      <c r="C38" s="4" t="s">
        <v>124</v>
      </c>
      <c r="D38" s="9"/>
      <c r="E38" s="9"/>
      <c r="F38" s="20">
        <v>183</v>
      </c>
      <c r="G38" s="34">
        <v>179</v>
      </c>
      <c r="H38" s="28"/>
      <c r="J38" s="20">
        <v>473</v>
      </c>
      <c r="K38" s="34">
        <v>512</v>
      </c>
      <c r="L38" s="9"/>
    </row>
    <row r="39" spans="1:12" ht="13.5" thickTop="1">
      <c r="A39" s="9"/>
      <c r="B39" s="9"/>
      <c r="C39" s="9"/>
      <c r="D39" s="9"/>
      <c r="E39" s="9"/>
      <c r="G39" s="35"/>
      <c r="L39" s="9"/>
    </row>
    <row r="40" spans="1:12" ht="12.75">
      <c r="A40" s="4" t="s">
        <v>22</v>
      </c>
      <c r="B40" s="4" t="s">
        <v>18</v>
      </c>
      <c r="C40" s="4" t="s">
        <v>125</v>
      </c>
      <c r="D40" s="9"/>
      <c r="E40" s="9"/>
      <c r="L40" s="9"/>
    </row>
    <row r="41" spans="1:12" ht="12.75">
      <c r="A41" s="9"/>
      <c r="B41" s="9"/>
      <c r="C41" s="4" t="s">
        <v>126</v>
      </c>
      <c r="D41" s="9"/>
      <c r="E41" s="9"/>
      <c r="L41" s="9"/>
    </row>
    <row r="42" spans="1:12" ht="12.75">
      <c r="A42" s="9"/>
      <c r="B42" s="9"/>
      <c r="C42" s="4" t="s">
        <v>127</v>
      </c>
      <c r="D42" s="9"/>
      <c r="E42" s="9"/>
      <c r="L42" s="9"/>
    </row>
    <row r="43" spans="1:12" ht="12.75">
      <c r="A43" s="9"/>
      <c r="B43" s="9"/>
      <c r="C43" s="4" t="s">
        <v>128</v>
      </c>
      <c r="D43" s="9"/>
      <c r="E43" s="9"/>
      <c r="G43" s="35"/>
      <c r="H43" s="35"/>
      <c r="I43" s="35"/>
      <c r="J43" s="35"/>
      <c r="K43" s="35"/>
      <c r="L43" s="9"/>
    </row>
    <row r="44" spans="1:12" ht="12.75">
      <c r="A44" s="9"/>
      <c r="B44" s="9"/>
      <c r="C44" s="4" t="s">
        <v>23</v>
      </c>
      <c r="D44" s="9"/>
      <c r="E44" s="9"/>
      <c r="F44" s="31">
        <v>4918</v>
      </c>
      <c r="G44" s="31">
        <v>2787</v>
      </c>
      <c r="H44" s="31"/>
      <c r="I44" s="35"/>
      <c r="J44" s="31">
        <v>14280</v>
      </c>
      <c r="K44" s="31">
        <v>11750</v>
      </c>
      <c r="L44" s="9"/>
    </row>
    <row r="45" spans="1:12" ht="6" customHeight="1">
      <c r="A45" s="9"/>
      <c r="B45" s="9"/>
      <c r="C45" s="9"/>
      <c r="D45" s="9"/>
      <c r="E45" s="9"/>
      <c r="G45" s="35"/>
      <c r="H45" s="35"/>
      <c r="I45" s="35"/>
      <c r="J45" s="35"/>
      <c r="K45" s="35"/>
      <c r="L45" s="9"/>
    </row>
    <row r="46" spans="1:12" ht="12.75">
      <c r="A46" s="9"/>
      <c r="B46" s="4" t="s">
        <v>19</v>
      </c>
      <c r="C46" s="4" t="s">
        <v>129</v>
      </c>
      <c r="D46" s="9"/>
      <c r="E46" s="9"/>
      <c r="F46" s="5">
        <v>-1527</v>
      </c>
      <c r="G46" s="31">
        <v>-1677</v>
      </c>
      <c r="H46" s="26"/>
      <c r="I46" s="35"/>
      <c r="J46" s="31">
        <v>-4676</v>
      </c>
      <c r="K46" s="31">
        <v>-4121</v>
      </c>
      <c r="L46" s="9"/>
    </row>
    <row r="47" spans="1:12" ht="6" customHeight="1">
      <c r="A47" s="9"/>
      <c r="B47" s="9"/>
      <c r="C47" s="9"/>
      <c r="D47" s="9"/>
      <c r="E47" s="9"/>
      <c r="G47" s="31" t="s">
        <v>4</v>
      </c>
      <c r="H47" s="35"/>
      <c r="I47" s="35"/>
      <c r="J47" s="35"/>
      <c r="K47" s="31" t="s">
        <v>4</v>
      </c>
      <c r="L47" s="9"/>
    </row>
    <row r="48" spans="1:12" ht="12.75">
      <c r="A48" s="9"/>
      <c r="B48" s="4" t="s">
        <v>21</v>
      </c>
      <c r="C48" s="4" t="s">
        <v>24</v>
      </c>
      <c r="D48" s="9"/>
      <c r="E48" s="9"/>
      <c r="F48" s="5">
        <v>-1014</v>
      </c>
      <c r="G48" s="31">
        <v>-782</v>
      </c>
      <c r="H48" s="31"/>
      <c r="I48" s="35"/>
      <c r="J48" s="31">
        <v>-3087</v>
      </c>
      <c r="K48" s="31">
        <v>-2208</v>
      </c>
      <c r="L48" s="9"/>
    </row>
    <row r="49" spans="1:12" ht="6" customHeight="1">
      <c r="A49" s="9"/>
      <c r="B49" s="9"/>
      <c r="C49" s="9"/>
      <c r="D49" s="9"/>
      <c r="E49" s="9"/>
      <c r="G49" s="31" t="s">
        <v>4</v>
      </c>
      <c r="H49" s="35"/>
      <c r="I49" s="35"/>
      <c r="J49" s="35"/>
      <c r="K49" s="31" t="s">
        <v>4</v>
      </c>
      <c r="L49" s="9"/>
    </row>
    <row r="50" spans="1:12" ht="12.75">
      <c r="A50" s="9"/>
      <c r="B50" s="4" t="s">
        <v>25</v>
      </c>
      <c r="C50" s="4" t="s">
        <v>26</v>
      </c>
      <c r="D50" s="9"/>
      <c r="E50" s="9"/>
      <c r="F50" s="38">
        <v>0</v>
      </c>
      <c r="G50" s="38">
        <v>0</v>
      </c>
      <c r="H50" s="29"/>
      <c r="I50" s="39"/>
      <c r="J50" s="38">
        <v>0</v>
      </c>
      <c r="K50" s="38">
        <v>0</v>
      </c>
      <c r="L50" s="9"/>
    </row>
    <row r="51" spans="1:12" ht="6" customHeight="1">
      <c r="A51" s="9"/>
      <c r="B51" s="9"/>
      <c r="C51" s="9"/>
      <c r="D51" s="9"/>
      <c r="E51" s="9"/>
      <c r="K51" s="35"/>
      <c r="L51" s="9"/>
    </row>
    <row r="52" spans="1:12" ht="12.75">
      <c r="A52" s="9"/>
      <c r="B52" s="4" t="s">
        <v>27</v>
      </c>
      <c r="C52" s="4" t="s">
        <v>130</v>
      </c>
      <c r="D52" s="9"/>
      <c r="E52" s="9"/>
      <c r="K52" s="35"/>
      <c r="L52" s="9"/>
    </row>
    <row r="53" spans="1:12" ht="12" customHeight="1">
      <c r="A53" s="9"/>
      <c r="B53" s="9"/>
      <c r="C53" s="4" t="s">
        <v>131</v>
      </c>
      <c r="D53" s="9"/>
      <c r="E53" s="9"/>
      <c r="F53" s="35"/>
      <c r="G53" s="35"/>
      <c r="H53" s="35"/>
      <c r="I53" s="35"/>
      <c r="J53" s="35"/>
      <c r="K53" s="35"/>
      <c r="L53" s="9"/>
    </row>
    <row r="54" spans="3:11" ht="12.75">
      <c r="C54" s="4" t="s">
        <v>23</v>
      </c>
      <c r="F54" s="43">
        <f>F44+F46+F48</f>
        <v>2377</v>
      </c>
      <c r="G54" s="43">
        <f>G44+G46+G48</f>
        <v>328</v>
      </c>
      <c r="H54" s="31"/>
      <c r="I54" s="35"/>
      <c r="J54" s="43">
        <f>J44+J46+J48</f>
        <v>6517</v>
      </c>
      <c r="K54" s="43">
        <f>K44+K46+K48</f>
        <v>5421</v>
      </c>
    </row>
    <row r="55" spans="1:11" ht="6" customHeight="1">
      <c r="A55" s="9"/>
      <c r="F55" s="35"/>
      <c r="G55" s="35"/>
      <c r="H55" s="35"/>
      <c r="I55" s="35"/>
      <c r="J55" s="35"/>
      <c r="K55" s="35"/>
    </row>
    <row r="56" spans="1:11" ht="12" customHeight="1">
      <c r="A56" s="9"/>
      <c r="B56" s="4" t="s">
        <v>28</v>
      </c>
      <c r="C56" s="4" t="s">
        <v>132</v>
      </c>
      <c r="F56" s="35"/>
      <c r="G56" s="35"/>
      <c r="H56" s="35"/>
      <c r="I56" s="35"/>
      <c r="J56" s="35"/>
      <c r="K56" s="35"/>
    </row>
    <row r="57" spans="3:11" ht="12" customHeight="1">
      <c r="C57" s="4" t="s">
        <v>133</v>
      </c>
      <c r="F57" s="38">
        <v>0</v>
      </c>
      <c r="G57" s="36">
        <v>0</v>
      </c>
      <c r="H57" s="40"/>
      <c r="I57" s="35"/>
      <c r="J57" s="38">
        <v>0</v>
      </c>
      <c r="K57" s="36">
        <v>0</v>
      </c>
    </row>
    <row r="58" spans="6:11" ht="6" customHeight="1">
      <c r="F58" s="35"/>
      <c r="G58" s="35"/>
      <c r="H58" s="35"/>
      <c r="I58" s="35"/>
      <c r="J58" s="35"/>
      <c r="K58" s="35"/>
    </row>
    <row r="59" spans="2:12" ht="12" customHeight="1">
      <c r="B59" s="21" t="s">
        <v>29</v>
      </c>
      <c r="C59" s="21" t="s">
        <v>134</v>
      </c>
      <c r="D59" s="22"/>
      <c r="E59" s="22"/>
      <c r="F59" s="37"/>
      <c r="G59" s="37"/>
      <c r="H59" s="37"/>
      <c r="I59" s="37"/>
      <c r="J59" s="37"/>
      <c r="K59" s="37"/>
      <c r="L59" s="7"/>
    </row>
    <row r="60" spans="2:12" ht="12" customHeight="1">
      <c r="B60" s="23"/>
      <c r="C60" s="21" t="s">
        <v>30</v>
      </c>
      <c r="D60" s="22"/>
      <c r="E60" s="22"/>
      <c r="F60" s="43">
        <f>F54</f>
        <v>2377</v>
      </c>
      <c r="G60" s="43">
        <f>G54</f>
        <v>328</v>
      </c>
      <c r="H60" s="43"/>
      <c r="I60" s="37"/>
      <c r="J60" s="43">
        <f>J54</f>
        <v>6517</v>
      </c>
      <c r="K60" s="43">
        <f>K54</f>
        <v>5421</v>
      </c>
      <c r="L60" s="9"/>
    </row>
    <row r="61" spans="2:12" ht="12" customHeight="1">
      <c r="B61" s="23"/>
      <c r="C61" s="21" t="s">
        <v>135</v>
      </c>
      <c r="D61" s="22"/>
      <c r="E61" s="22"/>
      <c r="F61" s="43"/>
      <c r="G61" s="43"/>
      <c r="H61" s="43"/>
      <c r="I61" s="37"/>
      <c r="J61" s="43"/>
      <c r="K61" s="43"/>
      <c r="L61" s="9"/>
    </row>
    <row r="62" spans="2:12" ht="12" customHeight="1">
      <c r="B62" s="23"/>
      <c r="C62" s="4" t="s">
        <v>133</v>
      </c>
      <c r="D62" s="22"/>
      <c r="E62" s="22"/>
      <c r="F62" s="43"/>
      <c r="G62" s="43"/>
      <c r="H62" s="43"/>
      <c r="I62" s="37"/>
      <c r="J62" s="43"/>
      <c r="K62" s="43"/>
      <c r="L62" s="9"/>
    </row>
    <row r="63" spans="2:11" ht="6" customHeight="1">
      <c r="B63" s="23"/>
      <c r="C63" s="23"/>
      <c r="D63" s="23"/>
      <c r="E63" s="23"/>
      <c r="F63" s="37"/>
      <c r="G63" s="37"/>
      <c r="H63" s="37"/>
      <c r="I63" s="37"/>
      <c r="J63" s="37"/>
      <c r="K63" s="37"/>
    </row>
    <row r="64" spans="2:13" ht="12.75">
      <c r="B64" s="21" t="s">
        <v>31</v>
      </c>
      <c r="C64" s="21" t="s">
        <v>136</v>
      </c>
      <c r="D64" s="23"/>
      <c r="E64" s="23"/>
      <c r="F64" s="44">
        <v>-1003</v>
      </c>
      <c r="G64" s="45">
        <v>-232</v>
      </c>
      <c r="H64" s="46"/>
      <c r="I64" s="37"/>
      <c r="J64" s="44">
        <v>-2650</v>
      </c>
      <c r="K64" s="41">
        <v>-1658</v>
      </c>
      <c r="M64" s="6"/>
    </row>
    <row r="65" spans="6:11" ht="6" customHeight="1">
      <c r="F65" s="35"/>
      <c r="G65" s="35"/>
      <c r="H65" s="35"/>
      <c r="I65" s="35"/>
      <c r="J65" s="35"/>
      <c r="K65" s="35"/>
    </row>
    <row r="82" ht="12.75">
      <c r="A82" s="13" t="s">
        <v>83</v>
      </c>
    </row>
    <row r="83" ht="12.75">
      <c r="A83" s="14" t="str">
        <f>A20</f>
        <v>UNAUDITED RESULTS FOR THE 3RD QUARTER ENDED 31 MARCH 2002</v>
      </c>
    </row>
    <row r="84" ht="12.75">
      <c r="A84" s="13" t="s">
        <v>33</v>
      </c>
    </row>
    <row r="86" ht="12.75">
      <c r="A86" s="13" t="s">
        <v>34</v>
      </c>
    </row>
    <row r="87" ht="6" customHeight="1"/>
    <row r="88" ht="6" customHeight="1"/>
    <row r="89" spans="1:11" ht="12.75">
      <c r="A89" s="9"/>
      <c r="B89" s="9"/>
      <c r="C89" s="9"/>
      <c r="D89" s="9"/>
      <c r="E89" s="9"/>
      <c r="F89" s="15" t="s">
        <v>6</v>
      </c>
      <c r="G89" s="12"/>
      <c r="J89" s="15" t="s">
        <v>7</v>
      </c>
      <c r="K89" s="12"/>
    </row>
    <row r="90" spans="1:11" ht="12.75">
      <c r="A90" s="9"/>
      <c r="B90" s="9"/>
      <c r="C90" s="9"/>
      <c r="D90" s="9"/>
      <c r="E90" s="9"/>
      <c r="F90" s="16" t="s">
        <v>8</v>
      </c>
      <c r="G90" s="17" t="s">
        <v>9</v>
      </c>
      <c r="H90" s="27"/>
      <c r="J90" s="16" t="s">
        <v>8</v>
      </c>
      <c r="K90" s="17" t="s">
        <v>9</v>
      </c>
    </row>
    <row r="91" spans="1:11" ht="12.75">
      <c r="A91" s="9"/>
      <c r="B91" s="9"/>
      <c r="C91" s="9"/>
      <c r="D91" s="9"/>
      <c r="E91" s="9"/>
      <c r="F91" s="16" t="s">
        <v>10</v>
      </c>
      <c r="G91" s="17" t="s">
        <v>10</v>
      </c>
      <c r="H91" s="27"/>
      <c r="J91" s="16" t="s">
        <v>10</v>
      </c>
      <c r="K91" s="17" t="s">
        <v>10</v>
      </c>
    </row>
    <row r="92" spans="1:11" ht="12.75">
      <c r="A92" s="9"/>
      <c r="B92" s="9"/>
      <c r="C92" s="9"/>
      <c r="D92" s="9"/>
      <c r="E92" s="9"/>
      <c r="F92" s="16" t="s">
        <v>11</v>
      </c>
      <c r="G92" s="17" t="s">
        <v>12</v>
      </c>
      <c r="H92" s="27"/>
      <c r="J92" s="16" t="s">
        <v>13</v>
      </c>
      <c r="K92" s="17" t="s">
        <v>12</v>
      </c>
    </row>
    <row r="93" spans="1:11" ht="12.75">
      <c r="A93" s="9"/>
      <c r="B93" s="9"/>
      <c r="C93" s="9"/>
      <c r="D93" s="9"/>
      <c r="E93" s="9"/>
      <c r="F93" s="11"/>
      <c r="G93" s="17" t="s">
        <v>14</v>
      </c>
      <c r="H93" s="27"/>
      <c r="J93" s="11"/>
      <c r="K93" s="17" t="s">
        <v>14</v>
      </c>
    </row>
    <row r="94" spans="1:11" ht="12.75">
      <c r="A94" s="9"/>
      <c r="B94" s="9"/>
      <c r="C94" s="9"/>
      <c r="D94" s="9"/>
      <c r="E94" s="9"/>
      <c r="F94" s="11"/>
      <c r="G94" s="17" t="s">
        <v>11</v>
      </c>
      <c r="H94" s="27"/>
      <c r="J94" s="11"/>
      <c r="K94" s="17" t="s">
        <v>15</v>
      </c>
    </row>
    <row r="95" spans="1:11" ht="12.75">
      <c r="A95" s="9"/>
      <c r="B95" s="9"/>
      <c r="C95" s="9"/>
      <c r="D95" s="9"/>
      <c r="E95" s="9"/>
      <c r="F95" s="48" t="str">
        <f>F31</f>
        <v>31/3/2002</v>
      </c>
      <c r="G95" s="49" t="str">
        <f>G31</f>
        <v>31/3/2001</v>
      </c>
      <c r="H95" s="27"/>
      <c r="J95" s="48" t="str">
        <f>J31</f>
        <v>31/3/2002</v>
      </c>
      <c r="K95" s="49" t="str">
        <f>K31</f>
        <v>31/3/2001</v>
      </c>
    </row>
    <row r="96" spans="1:11" ht="12.75">
      <c r="A96" s="9"/>
      <c r="B96" s="9"/>
      <c r="C96" s="9"/>
      <c r="D96" s="9"/>
      <c r="E96" s="9"/>
      <c r="F96" s="18" t="s">
        <v>16</v>
      </c>
      <c r="G96" s="19" t="s">
        <v>16</v>
      </c>
      <c r="H96" s="27"/>
      <c r="J96" s="18" t="s">
        <v>16</v>
      </c>
      <c r="K96" s="19" t="s">
        <v>16</v>
      </c>
    </row>
    <row r="99" spans="1:11" ht="12.75">
      <c r="A99" s="4" t="s">
        <v>22</v>
      </c>
      <c r="B99" s="4" t="s">
        <v>35</v>
      </c>
      <c r="C99" s="4" t="s">
        <v>137</v>
      </c>
      <c r="F99" s="35"/>
      <c r="G99" s="35"/>
      <c r="H99" s="35"/>
      <c r="I99" s="35"/>
      <c r="J99" s="35"/>
      <c r="K99" s="35"/>
    </row>
    <row r="100" spans="3:11" ht="12.75">
      <c r="C100" s="4" t="s">
        <v>36</v>
      </c>
      <c r="F100" s="31">
        <f>F60+F64</f>
        <v>1374</v>
      </c>
      <c r="G100" s="31">
        <f>G60+G64</f>
        <v>96</v>
      </c>
      <c r="H100" s="31"/>
      <c r="I100" s="35"/>
      <c r="J100" s="31">
        <f>J60+J64</f>
        <v>3867</v>
      </c>
      <c r="K100" s="31">
        <f>K60+K64</f>
        <v>3763</v>
      </c>
    </row>
    <row r="101" spans="6:11" ht="6" customHeight="1">
      <c r="F101" s="35"/>
      <c r="G101" s="35"/>
      <c r="H101" s="35"/>
      <c r="I101" s="35"/>
      <c r="J101" s="35"/>
      <c r="K101" s="35"/>
    </row>
    <row r="102" spans="3:14" ht="12.75">
      <c r="C102" s="4" t="s">
        <v>138</v>
      </c>
      <c r="F102" s="40">
        <v>0</v>
      </c>
      <c r="G102" s="40">
        <v>0</v>
      </c>
      <c r="H102" s="29"/>
      <c r="I102" s="35"/>
      <c r="J102" s="40">
        <v>0</v>
      </c>
      <c r="K102" s="40">
        <v>0</v>
      </c>
      <c r="L102" s="32"/>
      <c r="M102" s="32"/>
      <c r="N102" s="32"/>
    </row>
    <row r="103" spans="3:11" ht="12.75">
      <c r="C103" s="4"/>
      <c r="F103" s="40"/>
      <c r="G103" s="40"/>
      <c r="H103" s="29"/>
      <c r="I103" s="35"/>
      <c r="J103" s="40"/>
      <c r="K103" s="40"/>
    </row>
    <row r="104" spans="2:11" ht="12.75">
      <c r="B104" t="s">
        <v>37</v>
      </c>
      <c r="C104" s="4" t="s">
        <v>139</v>
      </c>
      <c r="F104" s="40"/>
      <c r="G104" s="40"/>
      <c r="H104" s="29"/>
      <c r="I104" s="35"/>
      <c r="J104" s="40"/>
      <c r="K104" s="40"/>
    </row>
    <row r="105" spans="3:11" ht="12.75">
      <c r="C105" s="4" t="s">
        <v>140</v>
      </c>
      <c r="F105" s="41">
        <v>0</v>
      </c>
      <c r="G105" s="41">
        <v>0</v>
      </c>
      <c r="H105" s="29"/>
      <c r="I105" s="35"/>
      <c r="J105" s="41">
        <v>0</v>
      </c>
      <c r="K105" s="41">
        <v>0</v>
      </c>
    </row>
    <row r="106" spans="6:11" ht="6" customHeight="1">
      <c r="F106" s="35"/>
      <c r="G106" s="35"/>
      <c r="H106" s="35"/>
      <c r="I106" s="35"/>
      <c r="J106" s="35"/>
      <c r="K106" s="35"/>
    </row>
    <row r="107" spans="2:11" ht="12.75">
      <c r="B107" s="4" t="s">
        <v>38</v>
      </c>
      <c r="C107" s="4" t="s">
        <v>141</v>
      </c>
      <c r="F107" s="35"/>
      <c r="G107" s="35"/>
      <c r="H107" s="35"/>
      <c r="I107" s="35"/>
      <c r="J107" s="35"/>
      <c r="K107" s="35"/>
    </row>
    <row r="108" spans="3:11" ht="12.75">
      <c r="C108" s="4" t="s">
        <v>142</v>
      </c>
      <c r="F108" s="31">
        <f>F100</f>
        <v>1374</v>
      </c>
      <c r="G108" s="31">
        <f>G100</f>
        <v>96</v>
      </c>
      <c r="H108" s="31"/>
      <c r="I108" s="35"/>
      <c r="J108" s="31">
        <f>J100</f>
        <v>3867</v>
      </c>
      <c r="K108" s="31">
        <f>K100</f>
        <v>3763</v>
      </c>
    </row>
    <row r="109" spans="6:11" ht="6" customHeight="1">
      <c r="F109" s="35"/>
      <c r="G109" s="35"/>
      <c r="H109" s="35"/>
      <c r="I109" s="35"/>
      <c r="J109" s="35"/>
      <c r="K109" s="35"/>
    </row>
    <row r="110" spans="2:11" ht="12.75">
      <c r="B110" s="4" t="s">
        <v>42</v>
      </c>
      <c r="C110" s="4" t="s">
        <v>39</v>
      </c>
      <c r="F110" s="40">
        <v>0</v>
      </c>
      <c r="G110" s="40">
        <v>0</v>
      </c>
      <c r="H110" s="26"/>
      <c r="I110" s="39"/>
      <c r="J110" s="40">
        <v>0</v>
      </c>
      <c r="K110" s="40">
        <v>0</v>
      </c>
    </row>
    <row r="111" spans="6:11" ht="6" customHeight="1">
      <c r="F111" s="39"/>
      <c r="G111" s="39"/>
      <c r="H111" s="39"/>
      <c r="I111" s="39"/>
      <c r="J111" s="39"/>
      <c r="K111" s="39"/>
    </row>
    <row r="112" spans="3:11" ht="12.75">
      <c r="C112" s="4" t="s">
        <v>138</v>
      </c>
      <c r="F112" s="40">
        <v>0</v>
      </c>
      <c r="G112" s="40">
        <v>0</v>
      </c>
      <c r="H112" s="26"/>
      <c r="I112" s="39"/>
      <c r="J112" s="40">
        <v>0</v>
      </c>
      <c r="K112" s="40">
        <v>0</v>
      </c>
    </row>
    <row r="113" spans="6:11" ht="6" customHeight="1">
      <c r="F113" s="39"/>
      <c r="G113" s="39"/>
      <c r="H113" s="39"/>
      <c r="I113" s="39"/>
      <c r="J113" s="39"/>
      <c r="K113" s="39"/>
    </row>
    <row r="114" spans="3:11" ht="12.75">
      <c r="C114" s="4" t="s">
        <v>40</v>
      </c>
      <c r="F114" s="39"/>
      <c r="G114" s="39"/>
      <c r="H114" s="39"/>
      <c r="I114" s="39"/>
      <c r="J114" s="39"/>
      <c r="K114" s="39"/>
    </row>
    <row r="115" spans="3:11" ht="12.75">
      <c r="C115" s="4" t="s">
        <v>41</v>
      </c>
      <c r="F115" s="41">
        <v>0</v>
      </c>
      <c r="G115" s="41">
        <v>0</v>
      </c>
      <c r="H115" s="29"/>
      <c r="I115" s="39"/>
      <c r="J115" s="41">
        <v>0</v>
      </c>
      <c r="K115" s="41">
        <v>0</v>
      </c>
    </row>
    <row r="116" spans="6:11" ht="6" customHeight="1">
      <c r="F116" s="35"/>
      <c r="G116" s="35"/>
      <c r="H116" s="35"/>
      <c r="I116" s="35"/>
      <c r="J116" s="35"/>
      <c r="K116" s="35"/>
    </row>
    <row r="117" spans="2:11" ht="12.75">
      <c r="B117" s="4" t="s">
        <v>143</v>
      </c>
      <c r="C117" s="4" t="s">
        <v>144</v>
      </c>
      <c r="F117" s="35"/>
      <c r="G117" s="35"/>
      <c r="H117" s="35"/>
      <c r="I117" s="35"/>
      <c r="J117" s="35"/>
      <c r="K117" s="35"/>
    </row>
    <row r="118" spans="3:11" ht="13.5" thickBot="1">
      <c r="C118" s="4" t="s">
        <v>49</v>
      </c>
      <c r="F118" s="34">
        <f>F108</f>
        <v>1374</v>
      </c>
      <c r="G118" s="34">
        <f>G108</f>
        <v>96</v>
      </c>
      <c r="H118" s="40"/>
      <c r="I118" s="35"/>
      <c r="J118" s="34">
        <f>J108</f>
        <v>3867</v>
      </c>
      <c r="K118" s="34">
        <f>K108</f>
        <v>3763</v>
      </c>
    </row>
    <row r="119" spans="6:11" ht="13.5" thickTop="1">
      <c r="F119" s="35"/>
      <c r="G119" s="35"/>
      <c r="H119" s="35"/>
      <c r="I119" s="35"/>
      <c r="J119" s="35"/>
      <c r="K119" s="35"/>
    </row>
    <row r="120" spans="6:11" ht="12.75">
      <c r="F120" s="35"/>
      <c r="G120" s="35"/>
      <c r="H120" s="35"/>
      <c r="I120" s="35"/>
      <c r="J120" s="35"/>
      <c r="K120" s="35"/>
    </row>
    <row r="121" spans="1:11" ht="12.75">
      <c r="A121" s="4" t="s">
        <v>43</v>
      </c>
      <c r="B121" s="4"/>
      <c r="C121" s="4" t="s">
        <v>145</v>
      </c>
      <c r="F121" s="35"/>
      <c r="G121" s="35"/>
      <c r="H121" s="35"/>
      <c r="I121" s="35"/>
      <c r="J121" s="35"/>
      <c r="K121" s="35"/>
    </row>
    <row r="122" spans="3:11" ht="12.75">
      <c r="C122" s="4" t="s">
        <v>50</v>
      </c>
      <c r="F122" s="35"/>
      <c r="G122" s="35"/>
      <c r="H122" s="35"/>
      <c r="I122" s="35"/>
      <c r="J122" s="35"/>
      <c r="K122" s="35"/>
    </row>
    <row r="123" spans="3:11" ht="12.75">
      <c r="C123" s="4" t="s">
        <v>51</v>
      </c>
      <c r="F123" s="35"/>
      <c r="G123" s="35"/>
      <c r="H123" s="35"/>
      <c r="I123" s="35"/>
      <c r="J123" s="35"/>
      <c r="K123" s="35"/>
    </row>
    <row r="124" spans="6:11" ht="6" customHeight="1">
      <c r="F124" s="35"/>
      <c r="G124" s="35"/>
      <c r="H124" s="35"/>
      <c r="I124" s="35"/>
      <c r="J124" s="35"/>
      <c r="K124" s="35"/>
    </row>
    <row r="125" spans="3:11" ht="12.75">
      <c r="C125" s="4" t="s">
        <v>146</v>
      </c>
      <c r="F125" s="35"/>
      <c r="G125" s="35"/>
      <c r="H125" s="35"/>
      <c r="I125" s="35"/>
      <c r="J125" s="35"/>
      <c r="K125" s="35"/>
    </row>
    <row r="126" spans="3:11" ht="13.5" thickBot="1">
      <c r="C126" s="4" t="s">
        <v>147</v>
      </c>
      <c r="F126" s="47">
        <f>(F118*1000/187500000)*100</f>
        <v>0.7328</v>
      </c>
      <c r="G126" s="47">
        <f>(G118*1000/187500000)*100</f>
        <v>0.051199999999999996</v>
      </c>
      <c r="H126" s="35"/>
      <c r="I126" s="35"/>
      <c r="J126" s="47">
        <f>(J118*1000/187500000)*100</f>
        <v>2.0624</v>
      </c>
      <c r="K126" s="47">
        <f>(K118*1000/187500000)*100</f>
        <v>2.0069333333333335</v>
      </c>
    </row>
    <row r="127" spans="6:11" ht="6" customHeight="1" thickTop="1">
      <c r="F127" s="35"/>
      <c r="G127" s="35"/>
      <c r="H127" s="35"/>
      <c r="I127" s="35"/>
      <c r="J127" s="35"/>
      <c r="K127" s="35"/>
    </row>
    <row r="128" spans="6:11" ht="6" customHeight="1">
      <c r="F128" s="35"/>
      <c r="G128" s="35"/>
      <c r="H128" s="35"/>
      <c r="I128" s="35"/>
      <c r="J128" s="35"/>
      <c r="K128" s="35"/>
    </row>
    <row r="129" spans="3:5" ht="12.75">
      <c r="C129" s="4" t="s">
        <v>149</v>
      </c>
      <c r="E129" s="33"/>
    </row>
    <row r="130" spans="3:11" ht="13.5" thickBot="1">
      <c r="C130" s="4" t="s">
        <v>148</v>
      </c>
      <c r="E130" s="33"/>
      <c r="F130" s="34">
        <v>0</v>
      </c>
      <c r="G130" s="34">
        <v>0</v>
      </c>
      <c r="H130" s="35"/>
      <c r="I130" s="35"/>
      <c r="J130" s="34">
        <v>0</v>
      </c>
      <c r="K130" s="34">
        <v>0</v>
      </c>
    </row>
    <row r="131" spans="3:11" ht="13.5" thickTop="1">
      <c r="C131" s="4"/>
      <c r="F131" s="35"/>
      <c r="G131" s="35"/>
      <c r="H131" s="35"/>
      <c r="I131" s="35"/>
      <c r="J131" s="35"/>
      <c r="K131" s="35"/>
    </row>
    <row r="132" spans="3:11" ht="12.75">
      <c r="C132" s="4"/>
      <c r="F132" s="35"/>
      <c r="G132" s="35"/>
      <c r="H132" s="35"/>
      <c r="I132" s="35"/>
      <c r="J132" s="35"/>
      <c r="K132" s="35"/>
    </row>
    <row r="133" spans="3:11" ht="12" customHeight="1">
      <c r="C133" s="76" t="s">
        <v>185</v>
      </c>
      <c r="F133" s="40"/>
      <c r="G133" s="40"/>
      <c r="H133" s="35"/>
      <c r="I133" s="35"/>
      <c r="J133" s="40"/>
      <c r="K133" s="40"/>
    </row>
    <row r="134" spans="3:11" ht="12" customHeight="1">
      <c r="C134" s="76" t="s">
        <v>188</v>
      </c>
      <c r="F134" s="40"/>
      <c r="G134" s="40"/>
      <c r="H134" s="40"/>
      <c r="I134" s="35"/>
      <c r="J134" s="40"/>
      <c r="K134" s="40"/>
    </row>
    <row r="135" spans="3:11" ht="12" customHeight="1">
      <c r="C135" s="76" t="s">
        <v>187</v>
      </c>
      <c r="F135" s="40"/>
      <c r="G135" s="40"/>
      <c r="H135" s="40"/>
      <c r="I135" s="35"/>
      <c r="J135" s="40"/>
      <c r="K135" s="40"/>
    </row>
    <row r="136" spans="3:11" ht="12" customHeight="1">
      <c r="C136" s="76"/>
      <c r="F136" s="40"/>
      <c r="G136" s="40"/>
      <c r="H136" s="40"/>
      <c r="I136" s="35"/>
      <c r="J136" s="40"/>
      <c r="K136" s="40"/>
    </row>
    <row r="137" spans="3:11" ht="12" customHeight="1">
      <c r="C137" s="4"/>
      <c r="F137" s="40"/>
      <c r="G137" s="40"/>
      <c r="H137" s="40"/>
      <c r="I137" s="35"/>
      <c r="J137" s="40"/>
      <c r="K137" s="40"/>
    </row>
    <row r="138" spans="6:11" ht="12" customHeight="1">
      <c r="F138" s="35"/>
      <c r="G138" s="35"/>
      <c r="H138" s="35"/>
      <c r="I138" s="35"/>
      <c r="J138" s="35"/>
      <c r="K138" s="35"/>
    </row>
    <row r="139" spans="6:11" ht="12" customHeight="1">
      <c r="F139" s="35"/>
      <c r="G139" s="35"/>
      <c r="H139" s="35"/>
      <c r="I139" s="35"/>
      <c r="J139" s="35"/>
      <c r="K139" s="35"/>
    </row>
    <row r="140" spans="6:11" ht="12" customHeight="1">
      <c r="F140" s="35"/>
      <c r="G140" s="35"/>
      <c r="H140" s="35"/>
      <c r="I140" s="35"/>
      <c r="J140" s="35"/>
      <c r="K140" s="35"/>
    </row>
    <row r="141" spans="6:11" ht="12" customHeight="1">
      <c r="F141" s="35"/>
      <c r="G141" s="35"/>
      <c r="H141" s="35"/>
      <c r="I141" s="35"/>
      <c r="J141" s="35"/>
      <c r="K141" s="35"/>
    </row>
    <row r="142" spans="6:11" ht="12" customHeight="1">
      <c r="F142" s="35"/>
      <c r="G142" s="35"/>
      <c r="H142" s="35"/>
      <c r="I142" s="35"/>
      <c r="J142" s="35"/>
      <c r="K142" s="35"/>
    </row>
    <row r="143" spans="6:11" ht="12" customHeight="1">
      <c r="F143" s="35"/>
      <c r="G143" s="35"/>
      <c r="H143" s="35"/>
      <c r="I143" s="35"/>
      <c r="J143" s="35"/>
      <c r="K143" s="35"/>
    </row>
    <row r="144" spans="6:11" ht="12" customHeight="1">
      <c r="F144" s="35"/>
      <c r="G144" s="35"/>
      <c r="H144" s="35"/>
      <c r="I144" s="35"/>
      <c r="J144" s="35"/>
      <c r="K144" s="35"/>
    </row>
    <row r="145" spans="6:11" ht="12" customHeight="1">
      <c r="F145" s="35"/>
      <c r="G145" s="35"/>
      <c r="H145" s="35"/>
      <c r="I145" s="35"/>
      <c r="J145" s="35"/>
      <c r="K145" s="35"/>
    </row>
    <row r="146" spans="6:11" ht="12" customHeight="1">
      <c r="F146" s="35"/>
      <c r="G146" s="35"/>
      <c r="H146" s="35"/>
      <c r="I146" s="35"/>
      <c r="J146" s="35"/>
      <c r="K146" s="35"/>
    </row>
    <row r="147" spans="6:11" ht="12" customHeight="1">
      <c r="F147" s="35"/>
      <c r="G147" s="35"/>
      <c r="H147" s="35"/>
      <c r="I147" s="35"/>
      <c r="J147" s="35"/>
      <c r="K147" s="35"/>
    </row>
    <row r="148" spans="6:11" ht="12" customHeight="1">
      <c r="F148" s="35"/>
      <c r="G148" s="35"/>
      <c r="H148" s="35"/>
      <c r="I148" s="35"/>
      <c r="J148" s="35"/>
      <c r="K148" s="35"/>
    </row>
    <row r="149" spans="6:11" ht="12" customHeight="1">
      <c r="F149" s="35"/>
      <c r="G149" s="35"/>
      <c r="H149" s="35"/>
      <c r="I149" s="35"/>
      <c r="J149" s="35"/>
      <c r="K149" s="35"/>
    </row>
    <row r="150" spans="6:11" ht="12" customHeight="1">
      <c r="F150" s="35"/>
      <c r="G150" s="35"/>
      <c r="H150" s="35"/>
      <c r="I150" s="35"/>
      <c r="J150" s="35"/>
      <c r="K150" s="35"/>
    </row>
    <row r="151" spans="6:11" ht="12" customHeight="1">
      <c r="F151" s="35"/>
      <c r="G151" s="35"/>
      <c r="H151" s="35"/>
      <c r="I151" s="35"/>
      <c r="J151" s="35"/>
      <c r="K151" s="35"/>
    </row>
    <row r="152" spans="6:11" ht="12" customHeight="1">
      <c r="F152" s="35"/>
      <c r="G152" s="35"/>
      <c r="H152" s="35"/>
      <c r="I152" s="35"/>
      <c r="J152" s="35"/>
      <c r="K152" s="35"/>
    </row>
    <row r="153" spans="6:11" ht="12" customHeight="1">
      <c r="F153" s="35"/>
      <c r="G153" s="35"/>
      <c r="H153" s="35"/>
      <c r="I153" s="35"/>
      <c r="J153" s="35"/>
      <c r="K153" s="35"/>
    </row>
    <row r="154" spans="6:11" ht="12" customHeight="1">
      <c r="F154" s="35"/>
      <c r="G154" s="35"/>
      <c r="H154" s="35"/>
      <c r="I154" s="35"/>
      <c r="J154" s="35"/>
      <c r="K154" s="35"/>
    </row>
    <row r="155" spans="6:11" ht="12" customHeight="1">
      <c r="F155" s="35"/>
      <c r="G155" s="35"/>
      <c r="H155" s="35"/>
      <c r="I155" s="35"/>
      <c r="J155" s="35"/>
      <c r="K155" s="35"/>
    </row>
    <row r="156" spans="6:11" ht="12" customHeight="1">
      <c r="F156" s="35"/>
      <c r="G156" s="35"/>
      <c r="H156" s="35"/>
      <c r="I156" s="35"/>
      <c r="J156" s="35"/>
      <c r="K156" s="35"/>
    </row>
    <row r="157" spans="6:11" ht="12" customHeight="1">
      <c r="F157" s="35"/>
      <c r="G157" s="35"/>
      <c r="H157" s="35"/>
      <c r="I157" s="35"/>
      <c r="J157" s="35"/>
      <c r="K157" s="35"/>
    </row>
    <row r="158" spans="6:11" ht="12" customHeight="1">
      <c r="F158" s="35"/>
      <c r="G158" s="35"/>
      <c r="H158" s="35"/>
      <c r="I158" s="35"/>
      <c r="J158" s="35"/>
      <c r="K158" s="35"/>
    </row>
    <row r="159" spans="6:11" ht="12" customHeight="1">
      <c r="F159" s="35"/>
      <c r="G159" s="35"/>
      <c r="H159" s="35"/>
      <c r="I159" s="35"/>
      <c r="J159" s="35"/>
      <c r="K159" s="35"/>
    </row>
    <row r="160" spans="6:11" ht="12" customHeight="1">
      <c r="F160" s="35"/>
      <c r="G160" s="35"/>
      <c r="H160" s="35"/>
      <c r="I160" s="35"/>
      <c r="J160" s="35"/>
      <c r="K160" s="35"/>
    </row>
    <row r="161" spans="6:11" ht="12" customHeight="1">
      <c r="F161" s="35"/>
      <c r="G161" s="35"/>
      <c r="H161" s="35"/>
      <c r="I161" s="35"/>
      <c r="J161" s="35"/>
      <c r="K161" s="35"/>
    </row>
    <row r="162" spans="6:11" ht="12" customHeight="1">
      <c r="F162" s="35"/>
      <c r="G162" s="35"/>
      <c r="H162" s="35"/>
      <c r="I162" s="35"/>
      <c r="J162" s="35"/>
      <c r="K162" s="35"/>
    </row>
    <row r="163" spans="6:11" ht="12" customHeight="1">
      <c r="F163" s="35"/>
      <c r="G163" s="35"/>
      <c r="H163" s="35"/>
      <c r="I163" s="35"/>
      <c r="J163" s="35"/>
      <c r="K163" s="35"/>
    </row>
    <row r="164" spans="6:11" ht="12" customHeight="1">
      <c r="F164" s="35"/>
      <c r="G164" s="35"/>
      <c r="H164" s="35"/>
      <c r="I164" s="35"/>
      <c r="J164" s="35"/>
      <c r="K164" s="35"/>
    </row>
    <row r="165" spans="6:11" ht="12" customHeight="1">
      <c r="F165" s="35"/>
      <c r="G165" s="35"/>
      <c r="H165" s="35"/>
      <c r="I165" s="35"/>
      <c r="J165" s="35"/>
      <c r="K165" s="35"/>
    </row>
    <row r="166" spans="6:11" ht="12" customHeight="1">
      <c r="F166" s="35"/>
      <c r="G166" s="35"/>
      <c r="H166" s="35"/>
      <c r="I166" s="35"/>
      <c r="J166" s="35"/>
      <c r="K166" s="35"/>
    </row>
    <row r="167" spans="6:11" ht="12" customHeight="1">
      <c r="F167" s="35"/>
      <c r="G167" s="35"/>
      <c r="H167" s="35"/>
      <c r="I167" s="35"/>
      <c r="J167" s="35"/>
      <c r="K167" s="35"/>
    </row>
    <row r="168" spans="6:11" ht="12" customHeight="1">
      <c r="F168" s="35"/>
      <c r="G168" s="35"/>
      <c r="H168" s="35"/>
      <c r="I168" s="35"/>
      <c r="J168" s="35"/>
      <c r="K168" s="35"/>
    </row>
    <row r="169" spans="6:11" ht="12" customHeight="1">
      <c r="F169" s="35"/>
      <c r="G169" s="35"/>
      <c r="H169" s="35"/>
      <c r="I169" s="35"/>
      <c r="J169" s="35"/>
      <c r="K169" s="35"/>
    </row>
    <row r="170" spans="6:11" ht="12" customHeight="1">
      <c r="F170" s="35"/>
      <c r="G170" s="35"/>
      <c r="H170" s="35"/>
      <c r="I170" s="35"/>
      <c r="J170" s="35"/>
      <c r="K170" s="35"/>
    </row>
    <row r="171" spans="6:11" ht="12" customHeight="1">
      <c r="F171" s="35"/>
      <c r="G171" s="35"/>
      <c r="H171" s="35"/>
      <c r="I171" s="35"/>
      <c r="J171" s="35"/>
      <c r="K171" s="35"/>
    </row>
    <row r="172" spans="6:11" ht="12" customHeight="1">
      <c r="F172" s="35"/>
      <c r="G172" s="35"/>
      <c r="H172" s="35"/>
      <c r="I172" s="35"/>
      <c r="J172" s="35"/>
      <c r="K172" s="35"/>
    </row>
    <row r="173" spans="6:11" ht="12" customHeight="1">
      <c r="F173" s="35"/>
      <c r="G173" s="35"/>
      <c r="H173" s="35"/>
      <c r="I173" s="35"/>
      <c r="J173" s="35"/>
      <c r="K173" s="35"/>
    </row>
    <row r="174" spans="6:11" ht="12" customHeight="1">
      <c r="F174" s="35"/>
      <c r="G174" s="35"/>
      <c r="H174" s="35"/>
      <c r="I174" s="35"/>
      <c r="J174" s="35"/>
      <c r="K174" s="35"/>
    </row>
    <row r="175" spans="6:11" ht="12" customHeight="1">
      <c r="F175" s="35"/>
      <c r="G175" s="35"/>
      <c r="H175" s="35"/>
      <c r="I175" s="35"/>
      <c r="J175" s="35"/>
      <c r="K175" s="35"/>
    </row>
    <row r="176" spans="6:11" ht="12" customHeight="1">
      <c r="F176" s="35"/>
      <c r="G176" s="35"/>
      <c r="H176" s="35"/>
      <c r="I176" s="35"/>
      <c r="J176" s="35"/>
      <c r="K176" s="35"/>
    </row>
    <row r="177" spans="6:11" ht="12" customHeight="1">
      <c r="F177" s="35"/>
      <c r="G177" s="35"/>
      <c r="H177" s="35"/>
      <c r="I177" s="35"/>
      <c r="J177" s="35"/>
      <c r="K177" s="35"/>
    </row>
    <row r="178" spans="6:11" ht="12" customHeight="1">
      <c r="F178" s="35"/>
      <c r="G178" s="35"/>
      <c r="H178" s="35"/>
      <c r="I178" s="35"/>
      <c r="J178" s="35"/>
      <c r="K178" s="35"/>
    </row>
    <row r="179" spans="6:11" ht="12" customHeight="1">
      <c r="F179" s="35"/>
      <c r="G179" s="35"/>
      <c r="H179" s="35"/>
      <c r="I179" s="35"/>
      <c r="J179" s="35"/>
      <c r="K179" s="35"/>
    </row>
    <row r="180" spans="6:11" ht="12" customHeight="1">
      <c r="F180" s="35"/>
      <c r="G180" s="35"/>
      <c r="H180" s="35"/>
      <c r="I180" s="35"/>
      <c r="J180" s="35"/>
      <c r="K180" s="35"/>
    </row>
    <row r="181" spans="6:11" ht="12" customHeight="1">
      <c r="F181" s="35"/>
      <c r="G181" s="35"/>
      <c r="H181" s="35"/>
      <c r="I181" s="35"/>
      <c r="J181" s="35"/>
      <c r="K181" s="35"/>
    </row>
    <row r="182" spans="6:11" ht="12" customHeight="1">
      <c r="F182" s="35"/>
      <c r="G182" s="35"/>
      <c r="H182" s="35"/>
      <c r="I182" s="35"/>
      <c r="J182" s="35"/>
      <c r="K182" s="35"/>
    </row>
    <row r="183" spans="6:11" ht="12" customHeight="1">
      <c r="F183" s="35"/>
      <c r="G183" s="35"/>
      <c r="H183" s="35"/>
      <c r="I183" s="35"/>
      <c r="J183" s="35"/>
      <c r="K183" s="35"/>
    </row>
    <row r="184" spans="6:11" ht="12" customHeight="1">
      <c r="F184" s="35"/>
      <c r="G184" s="35"/>
      <c r="H184" s="35"/>
      <c r="I184" s="35"/>
      <c r="J184" s="35"/>
      <c r="K184" s="35"/>
    </row>
    <row r="185" spans="6:11" ht="12" customHeight="1">
      <c r="F185" s="35"/>
      <c r="G185" s="35"/>
      <c r="H185" s="35"/>
      <c r="I185" s="35"/>
      <c r="J185" s="35"/>
      <c r="K185" s="35"/>
    </row>
    <row r="186" spans="6:11" ht="12" customHeight="1">
      <c r="F186" s="35"/>
      <c r="G186" s="35"/>
      <c r="H186" s="35"/>
      <c r="I186" s="35"/>
      <c r="J186" s="35"/>
      <c r="K186" s="35"/>
    </row>
    <row r="187" spans="6:11" ht="12" customHeight="1">
      <c r="F187" s="35"/>
      <c r="G187" s="35"/>
      <c r="H187" s="35"/>
      <c r="I187" s="35"/>
      <c r="J187" s="35"/>
      <c r="K187" s="35"/>
    </row>
    <row r="188" spans="6:11" ht="12" customHeight="1">
      <c r="F188" s="35"/>
      <c r="G188" s="35"/>
      <c r="H188" s="35"/>
      <c r="I188" s="35"/>
      <c r="J188" s="35"/>
      <c r="K188" s="35"/>
    </row>
    <row r="189" spans="6:11" ht="12" customHeight="1">
      <c r="F189" s="35"/>
      <c r="G189" s="35"/>
      <c r="H189" s="35"/>
      <c r="I189" s="35"/>
      <c r="J189" s="35"/>
      <c r="K189" s="35"/>
    </row>
    <row r="190" spans="6:11" ht="12" customHeight="1">
      <c r="F190" s="35"/>
      <c r="G190" s="35"/>
      <c r="H190" s="35"/>
      <c r="I190" s="35"/>
      <c r="J190" s="35"/>
      <c r="K190" s="35"/>
    </row>
    <row r="191" spans="6:11" ht="12" customHeight="1">
      <c r="F191" s="35"/>
      <c r="G191" s="35"/>
      <c r="H191" s="35"/>
      <c r="I191" s="35"/>
      <c r="J191" s="35"/>
      <c r="K191" s="35"/>
    </row>
    <row r="192" spans="6:11" ht="12" customHeight="1">
      <c r="F192" s="35"/>
      <c r="G192" s="35"/>
      <c r="H192" s="35"/>
      <c r="I192" s="35"/>
      <c r="J192" s="35"/>
      <c r="K192" s="35"/>
    </row>
    <row r="193" spans="6:11" ht="12" customHeight="1">
      <c r="F193" s="35"/>
      <c r="G193" s="35"/>
      <c r="H193" s="35"/>
      <c r="I193" s="35"/>
      <c r="J193" s="35"/>
      <c r="K193" s="35"/>
    </row>
    <row r="194" spans="6:11" ht="12" customHeight="1">
      <c r="F194" s="35"/>
      <c r="G194" s="35"/>
      <c r="H194" s="35"/>
      <c r="I194" s="35"/>
      <c r="J194" s="35"/>
      <c r="K194" s="35"/>
    </row>
    <row r="195" spans="6:11" ht="12" customHeight="1">
      <c r="F195" s="35"/>
      <c r="G195" s="35"/>
      <c r="H195" s="35"/>
      <c r="I195" s="35"/>
      <c r="J195" s="35"/>
      <c r="K195" s="35"/>
    </row>
    <row r="196" spans="6:11" ht="12" customHeight="1">
      <c r="F196" s="35"/>
      <c r="G196" s="35"/>
      <c r="H196" s="35"/>
      <c r="I196" s="35"/>
      <c r="J196" s="35"/>
      <c r="K196" s="35"/>
    </row>
    <row r="197" spans="6:11" ht="12" customHeight="1">
      <c r="F197" s="35"/>
      <c r="G197" s="35"/>
      <c r="H197" s="35"/>
      <c r="I197" s="35"/>
      <c r="J197" s="35"/>
      <c r="K197" s="35"/>
    </row>
    <row r="198" spans="6:11" ht="12" customHeight="1">
      <c r="F198" s="35"/>
      <c r="G198" s="35"/>
      <c r="H198" s="35"/>
      <c r="I198" s="35"/>
      <c r="J198" s="35"/>
      <c r="K198" s="35"/>
    </row>
    <row r="199" spans="6:11" ht="12" customHeight="1">
      <c r="F199" s="35"/>
      <c r="G199" s="35"/>
      <c r="H199" s="35"/>
      <c r="I199" s="35"/>
      <c r="J199" s="35"/>
      <c r="K199" s="35"/>
    </row>
    <row r="200" spans="6:11" ht="12" customHeight="1">
      <c r="F200" s="35"/>
      <c r="G200" s="35"/>
      <c r="H200" s="35"/>
      <c r="I200" s="35"/>
      <c r="J200" s="35"/>
      <c r="K200" s="35"/>
    </row>
    <row r="201" spans="6:11" ht="12" customHeight="1">
      <c r="F201" s="35"/>
      <c r="G201" s="35"/>
      <c r="H201" s="35"/>
      <c r="I201" s="35"/>
      <c r="J201" s="35"/>
      <c r="K201" s="35"/>
    </row>
    <row r="202" spans="6:11" ht="12" customHeight="1">
      <c r="F202" s="35"/>
      <c r="G202" s="35"/>
      <c r="H202" s="35"/>
      <c r="I202" s="35"/>
      <c r="J202" s="35"/>
      <c r="K202" s="35"/>
    </row>
    <row r="203" spans="6:11" ht="12" customHeight="1">
      <c r="F203" s="35"/>
      <c r="G203" s="35"/>
      <c r="H203" s="35"/>
      <c r="I203" s="35"/>
      <c r="J203" s="35"/>
      <c r="K203" s="35"/>
    </row>
    <row r="204" spans="6:11" ht="12" customHeight="1">
      <c r="F204" s="35"/>
      <c r="G204" s="35"/>
      <c r="H204" s="35"/>
      <c r="I204" s="35"/>
      <c r="J204" s="35"/>
      <c r="K204" s="35"/>
    </row>
    <row r="205" spans="6:11" ht="12" customHeight="1">
      <c r="F205" s="35"/>
      <c r="G205" s="35"/>
      <c r="H205" s="35"/>
      <c r="I205" s="35"/>
      <c r="J205" s="35"/>
      <c r="K205" s="35"/>
    </row>
    <row r="206" spans="6:11" ht="12" customHeight="1">
      <c r="F206" s="35"/>
      <c r="G206" s="35"/>
      <c r="H206" s="35"/>
      <c r="I206" s="35"/>
      <c r="J206" s="35"/>
      <c r="K206" s="35"/>
    </row>
    <row r="207" spans="6:11" ht="12" customHeight="1">
      <c r="F207" s="35"/>
      <c r="G207" s="35"/>
      <c r="H207" s="35"/>
      <c r="I207" s="35"/>
      <c r="J207" s="35"/>
      <c r="K207" s="35"/>
    </row>
    <row r="208" spans="6:11" ht="12" customHeight="1">
      <c r="F208" s="35"/>
      <c r="G208" s="35"/>
      <c r="H208" s="35"/>
      <c r="I208" s="35"/>
      <c r="J208" s="35"/>
      <c r="K208" s="35"/>
    </row>
    <row r="209" spans="6:11" ht="12" customHeight="1">
      <c r="F209" s="35"/>
      <c r="G209" s="35"/>
      <c r="H209" s="35"/>
      <c r="I209" s="35"/>
      <c r="J209" s="35"/>
      <c r="K209" s="35"/>
    </row>
    <row r="210" spans="6:11" ht="12" customHeight="1">
      <c r="F210" s="35"/>
      <c r="G210" s="35"/>
      <c r="H210" s="35"/>
      <c r="I210" s="35"/>
      <c r="J210" s="35"/>
      <c r="K210" s="35"/>
    </row>
    <row r="211" spans="6:11" ht="12" customHeight="1">
      <c r="F211" s="35"/>
      <c r="G211" s="35"/>
      <c r="H211" s="35"/>
      <c r="I211" s="35"/>
      <c r="J211" s="35"/>
      <c r="K211" s="35"/>
    </row>
    <row r="212" spans="6:11" ht="12" customHeight="1">
      <c r="F212" s="35"/>
      <c r="G212" s="35"/>
      <c r="H212" s="35"/>
      <c r="I212" s="35"/>
      <c r="J212" s="35"/>
      <c r="K212" s="35"/>
    </row>
    <row r="213" spans="6:11" ht="12" customHeight="1">
      <c r="F213" s="35"/>
      <c r="G213" s="35"/>
      <c r="H213" s="35"/>
      <c r="I213" s="35"/>
      <c r="J213" s="35"/>
      <c r="K213" s="35"/>
    </row>
    <row r="214" spans="6:11" ht="12" customHeight="1">
      <c r="F214" s="35"/>
      <c r="G214" s="35"/>
      <c r="H214" s="35"/>
      <c r="I214" s="35"/>
      <c r="J214" s="35"/>
      <c r="K214" s="35"/>
    </row>
    <row r="215" spans="6:11" ht="12" customHeight="1">
      <c r="F215" s="35"/>
      <c r="G215" s="35"/>
      <c r="H215" s="35"/>
      <c r="I215" s="35"/>
      <c r="J215" s="35"/>
      <c r="K215" s="35"/>
    </row>
    <row r="216" spans="6:11" ht="12" customHeight="1">
      <c r="F216" s="35"/>
      <c r="G216" s="35"/>
      <c r="H216" s="35"/>
      <c r="I216" s="35"/>
      <c r="J216" s="35"/>
      <c r="K216" s="35"/>
    </row>
    <row r="217" spans="6:11" ht="12" customHeight="1">
      <c r="F217" s="35"/>
      <c r="G217" s="35"/>
      <c r="H217" s="35"/>
      <c r="I217" s="35"/>
      <c r="J217" s="35"/>
      <c r="K217" s="35"/>
    </row>
    <row r="218" spans="6:11" ht="12" customHeight="1">
      <c r="F218" s="35"/>
      <c r="G218" s="35"/>
      <c r="H218" s="35"/>
      <c r="I218" s="35"/>
      <c r="J218" s="35"/>
      <c r="K218" s="35"/>
    </row>
    <row r="219" spans="6:11" ht="12" customHeight="1">
      <c r="F219" s="35"/>
      <c r="G219" s="35"/>
      <c r="H219" s="35"/>
      <c r="I219" s="35"/>
      <c r="J219" s="35"/>
      <c r="K219" s="35"/>
    </row>
    <row r="220" spans="6:11" ht="12" customHeight="1">
      <c r="F220" s="35"/>
      <c r="G220" s="35"/>
      <c r="H220" s="35"/>
      <c r="I220" s="35"/>
      <c r="J220" s="35"/>
      <c r="K220" s="35"/>
    </row>
    <row r="221" spans="6:11" ht="12" customHeight="1">
      <c r="F221" s="35"/>
      <c r="G221" s="35"/>
      <c r="H221" s="35"/>
      <c r="I221" s="35"/>
      <c r="J221" s="35"/>
      <c r="K221" s="35"/>
    </row>
    <row r="222" spans="6:11" ht="12" customHeight="1">
      <c r="F222" s="35"/>
      <c r="G222" s="35"/>
      <c r="H222" s="35"/>
      <c r="I222" s="35"/>
      <c r="J222" s="35"/>
      <c r="K222" s="35"/>
    </row>
    <row r="223" spans="6:11" ht="12" customHeight="1">
      <c r="F223" s="35"/>
      <c r="G223" s="35"/>
      <c r="H223" s="35"/>
      <c r="I223" s="35"/>
      <c r="J223" s="35"/>
      <c r="K223" s="35"/>
    </row>
    <row r="224" spans="6:11" ht="12" customHeight="1">
      <c r="F224" s="35"/>
      <c r="G224" s="35"/>
      <c r="H224" s="35"/>
      <c r="I224" s="35"/>
      <c r="J224" s="35"/>
      <c r="K224" s="35"/>
    </row>
    <row r="225" spans="6:11" ht="12" customHeight="1">
      <c r="F225" s="35"/>
      <c r="G225" s="35"/>
      <c r="H225" s="35"/>
      <c r="I225" s="35"/>
      <c r="J225" s="35"/>
      <c r="K225" s="35"/>
    </row>
    <row r="226" spans="6:11" ht="12" customHeight="1">
      <c r="F226" s="35"/>
      <c r="G226" s="35"/>
      <c r="H226" s="35"/>
      <c r="I226" s="35"/>
      <c r="J226" s="35"/>
      <c r="K226" s="35"/>
    </row>
    <row r="227" spans="6:11" ht="12" customHeight="1">
      <c r="F227" s="35"/>
      <c r="G227" s="35"/>
      <c r="H227" s="35"/>
      <c r="I227" s="35"/>
      <c r="J227" s="35"/>
      <c r="K227" s="35"/>
    </row>
    <row r="228" spans="6:11" ht="12" customHeight="1">
      <c r="F228" s="35"/>
      <c r="G228" s="35"/>
      <c r="H228" s="35"/>
      <c r="I228" s="35"/>
      <c r="J228" s="35"/>
      <c r="K228" s="35"/>
    </row>
    <row r="229" spans="6:11" ht="12" customHeight="1">
      <c r="F229" s="35"/>
      <c r="G229" s="35"/>
      <c r="H229" s="35"/>
      <c r="I229" s="35"/>
      <c r="J229" s="35"/>
      <c r="K229" s="35"/>
    </row>
    <row r="230" spans="6:11" ht="12" customHeight="1">
      <c r="F230" s="35"/>
      <c r="G230" s="35"/>
      <c r="H230" s="35"/>
      <c r="I230" s="35"/>
      <c r="J230" s="35"/>
      <c r="K230" s="35"/>
    </row>
    <row r="231" spans="6:11" ht="12" customHeight="1">
      <c r="F231" s="35"/>
      <c r="G231" s="35"/>
      <c r="H231" s="35"/>
      <c r="I231" s="35"/>
      <c r="J231" s="35"/>
      <c r="K231" s="35"/>
    </row>
    <row r="232" spans="6:11" ht="12" customHeight="1">
      <c r="F232" s="35"/>
      <c r="G232" s="35"/>
      <c r="H232" s="35"/>
      <c r="I232" s="35"/>
      <c r="J232" s="35"/>
      <c r="K232" s="35"/>
    </row>
    <row r="233" spans="6:11" ht="12" customHeight="1">
      <c r="F233" s="35"/>
      <c r="G233" s="35"/>
      <c r="H233" s="35"/>
      <c r="I233" s="35"/>
      <c r="J233" s="35"/>
      <c r="K233" s="35"/>
    </row>
    <row r="234" spans="6:11" ht="12" customHeight="1">
      <c r="F234" s="35"/>
      <c r="G234" s="35"/>
      <c r="H234" s="35"/>
      <c r="I234" s="35"/>
      <c r="J234" s="35"/>
      <c r="K234" s="35"/>
    </row>
    <row r="235" spans="6:11" ht="12" customHeight="1">
      <c r="F235" s="35"/>
      <c r="G235" s="35"/>
      <c r="H235" s="35"/>
      <c r="I235" s="35"/>
      <c r="J235" s="35"/>
      <c r="K235" s="35"/>
    </row>
    <row r="236" spans="6:11" ht="12" customHeight="1">
      <c r="F236" s="35"/>
      <c r="G236" s="35"/>
      <c r="H236" s="35"/>
      <c r="I236" s="35"/>
      <c r="J236" s="35"/>
      <c r="K236" s="35"/>
    </row>
    <row r="237" spans="6:11" ht="12" customHeight="1">
      <c r="F237" s="35"/>
      <c r="G237" s="35"/>
      <c r="H237" s="35"/>
      <c r="I237" s="35"/>
      <c r="J237" s="35"/>
      <c r="K237" s="35"/>
    </row>
    <row r="238" spans="6:11" ht="12" customHeight="1">
      <c r="F238" s="35"/>
      <c r="G238" s="35"/>
      <c r="H238" s="35"/>
      <c r="I238" s="35"/>
      <c r="J238" s="35"/>
      <c r="K238" s="35"/>
    </row>
    <row r="239" spans="6:11" ht="12" customHeight="1">
      <c r="F239" s="35"/>
      <c r="G239" s="35"/>
      <c r="H239" s="35"/>
      <c r="I239" s="35"/>
      <c r="J239" s="35"/>
      <c r="K239" s="35"/>
    </row>
    <row r="240" spans="6:11" ht="12" customHeight="1">
      <c r="F240" s="35"/>
      <c r="G240" s="35"/>
      <c r="H240" s="35"/>
      <c r="I240" s="35"/>
      <c r="J240" s="35"/>
      <c r="K240" s="35"/>
    </row>
    <row r="241" spans="6:11" ht="12" customHeight="1">
      <c r="F241" s="35"/>
      <c r="G241" s="35"/>
      <c r="H241" s="35"/>
      <c r="I241" s="35"/>
      <c r="J241" s="35"/>
      <c r="K241" s="35"/>
    </row>
    <row r="242" spans="6:11" ht="12" customHeight="1">
      <c r="F242" s="35"/>
      <c r="G242" s="35"/>
      <c r="H242" s="35"/>
      <c r="I242" s="35"/>
      <c r="J242" s="35"/>
      <c r="K242" s="35"/>
    </row>
    <row r="243" spans="6:11" ht="12" customHeight="1">
      <c r="F243" s="35"/>
      <c r="G243" s="35"/>
      <c r="H243" s="35"/>
      <c r="I243" s="35"/>
      <c r="J243" s="35"/>
      <c r="K243" s="35"/>
    </row>
    <row r="244" spans="6:11" ht="12" customHeight="1">
      <c r="F244" s="35"/>
      <c r="G244" s="35"/>
      <c r="H244" s="35"/>
      <c r="I244" s="35"/>
      <c r="J244" s="35"/>
      <c r="K244" s="35"/>
    </row>
    <row r="245" spans="6:11" ht="12" customHeight="1">
      <c r="F245" s="35"/>
      <c r="G245" s="35"/>
      <c r="H245" s="35"/>
      <c r="I245" s="35"/>
      <c r="J245" s="35"/>
      <c r="K245" s="35"/>
    </row>
    <row r="246" spans="6:11" ht="12" customHeight="1">
      <c r="F246" s="35"/>
      <c r="G246" s="35"/>
      <c r="H246" s="35"/>
      <c r="I246" s="35"/>
      <c r="J246" s="35"/>
      <c r="K246" s="35"/>
    </row>
    <row r="247" spans="6:11" ht="12" customHeight="1">
      <c r="F247" s="35"/>
      <c r="G247" s="35"/>
      <c r="H247" s="35"/>
      <c r="I247" s="35"/>
      <c r="J247" s="35"/>
      <c r="K247" s="35"/>
    </row>
    <row r="248" spans="6:11" ht="12" customHeight="1">
      <c r="F248" s="35"/>
      <c r="G248" s="35"/>
      <c r="H248" s="35"/>
      <c r="I248" s="35"/>
      <c r="J248" s="35"/>
      <c r="K248" s="35"/>
    </row>
    <row r="249" spans="6:11" ht="12" customHeight="1">
      <c r="F249" s="35"/>
      <c r="G249" s="35"/>
      <c r="H249" s="35"/>
      <c r="I249" s="35"/>
      <c r="J249" s="35"/>
      <c r="K249" s="35"/>
    </row>
    <row r="250" spans="6:11" ht="12" customHeight="1">
      <c r="F250" s="35"/>
      <c r="G250" s="35"/>
      <c r="H250" s="35"/>
      <c r="I250" s="35"/>
      <c r="J250" s="35"/>
      <c r="K250" s="35"/>
    </row>
    <row r="251" spans="6:11" ht="12" customHeight="1">
      <c r="F251" s="35"/>
      <c r="G251" s="35"/>
      <c r="H251" s="35"/>
      <c r="I251" s="35"/>
      <c r="J251" s="35"/>
      <c r="K251" s="35"/>
    </row>
    <row r="252" spans="6:11" ht="12" customHeight="1">
      <c r="F252" s="35"/>
      <c r="G252" s="35"/>
      <c r="H252" s="35"/>
      <c r="I252" s="35"/>
      <c r="J252" s="35"/>
      <c r="K252" s="35"/>
    </row>
    <row r="253" spans="6:11" ht="12" customHeight="1">
      <c r="F253" s="35"/>
      <c r="G253" s="35"/>
      <c r="H253" s="35"/>
      <c r="I253" s="35"/>
      <c r="J253" s="35"/>
      <c r="K253" s="35"/>
    </row>
    <row r="254" spans="6:11" ht="12" customHeight="1">
      <c r="F254" s="35"/>
      <c r="G254" s="35"/>
      <c r="H254" s="35"/>
      <c r="I254" s="35"/>
      <c r="J254" s="35"/>
      <c r="K254" s="35"/>
    </row>
    <row r="255" spans="6:11" ht="12" customHeight="1">
      <c r="F255" s="35"/>
      <c r="G255" s="35"/>
      <c r="H255" s="35"/>
      <c r="I255" s="35"/>
      <c r="J255" s="35"/>
      <c r="K255" s="35"/>
    </row>
    <row r="256" spans="6:11" ht="12" customHeight="1">
      <c r="F256" s="35"/>
      <c r="G256" s="35"/>
      <c r="H256" s="35"/>
      <c r="I256" s="35"/>
      <c r="J256" s="35"/>
      <c r="K256" s="35"/>
    </row>
    <row r="257" spans="6:11" ht="12" customHeight="1">
      <c r="F257" s="35"/>
      <c r="G257" s="35"/>
      <c r="H257" s="35"/>
      <c r="I257" s="35"/>
      <c r="J257" s="35"/>
      <c r="K257" s="35"/>
    </row>
    <row r="258" spans="6:11" ht="12" customHeight="1">
      <c r="F258" s="35"/>
      <c r="G258" s="35"/>
      <c r="H258" s="35"/>
      <c r="I258" s="35"/>
      <c r="J258" s="35"/>
      <c r="K258" s="35"/>
    </row>
    <row r="259" spans="6:11" ht="12" customHeight="1">
      <c r="F259" s="35"/>
      <c r="G259" s="35"/>
      <c r="H259" s="35"/>
      <c r="I259" s="35"/>
      <c r="J259" s="35"/>
      <c r="K259" s="35"/>
    </row>
    <row r="260" spans="6:11" ht="12" customHeight="1">
      <c r="F260" s="35"/>
      <c r="G260" s="35"/>
      <c r="H260" s="35"/>
      <c r="I260" s="35"/>
      <c r="J260" s="35"/>
      <c r="K260" s="35"/>
    </row>
    <row r="261" spans="6:11" ht="12" customHeight="1">
      <c r="F261" s="35"/>
      <c r="G261" s="35"/>
      <c r="H261" s="35"/>
      <c r="I261" s="35"/>
      <c r="J261" s="35"/>
      <c r="K261" s="35"/>
    </row>
    <row r="262" spans="6:11" ht="12" customHeight="1">
      <c r="F262" s="35"/>
      <c r="G262" s="35"/>
      <c r="H262" s="35"/>
      <c r="I262" s="35"/>
      <c r="J262" s="35"/>
      <c r="K262" s="35"/>
    </row>
    <row r="263" spans="6:11" ht="12" customHeight="1">
      <c r="F263" s="35"/>
      <c r="G263" s="35"/>
      <c r="H263" s="35"/>
      <c r="I263" s="35"/>
      <c r="J263" s="35"/>
      <c r="K263" s="35"/>
    </row>
    <row r="264" spans="6:11" ht="12" customHeight="1">
      <c r="F264" s="35"/>
      <c r="G264" s="35"/>
      <c r="H264" s="35"/>
      <c r="I264" s="35"/>
      <c r="J264" s="35"/>
      <c r="K264" s="35"/>
    </row>
    <row r="265" spans="6:11" ht="12" customHeight="1">
      <c r="F265" s="35"/>
      <c r="G265" s="35"/>
      <c r="H265" s="35"/>
      <c r="I265" s="35"/>
      <c r="J265" s="35"/>
      <c r="K265" s="35"/>
    </row>
    <row r="266" spans="6:11" ht="12" customHeight="1">
      <c r="F266" s="35"/>
      <c r="G266" s="35"/>
      <c r="H266" s="35"/>
      <c r="I266" s="35"/>
      <c r="J266" s="35"/>
      <c r="K266" s="35"/>
    </row>
    <row r="267" spans="6:11" ht="12" customHeight="1">
      <c r="F267" s="35"/>
      <c r="G267" s="35"/>
      <c r="H267" s="35"/>
      <c r="I267" s="35"/>
      <c r="J267" s="35"/>
      <c r="K267" s="35"/>
    </row>
    <row r="268" spans="6:11" ht="12" customHeight="1">
      <c r="F268" s="35"/>
      <c r="G268" s="35"/>
      <c r="H268" s="35"/>
      <c r="I268" s="35"/>
      <c r="J268" s="35"/>
      <c r="K268" s="35"/>
    </row>
    <row r="269" spans="6:11" ht="12" customHeight="1">
      <c r="F269" s="35"/>
      <c r="G269" s="35"/>
      <c r="H269" s="35"/>
      <c r="I269" s="35"/>
      <c r="J269" s="35"/>
      <c r="K269" s="35"/>
    </row>
    <row r="270" spans="6:11" ht="12" customHeight="1">
      <c r="F270" s="35"/>
      <c r="G270" s="35"/>
      <c r="H270" s="35"/>
      <c r="I270" s="35"/>
      <c r="J270" s="35"/>
      <c r="K270" s="35"/>
    </row>
    <row r="271" spans="6:11" ht="12" customHeight="1">
      <c r="F271" s="35"/>
      <c r="G271" s="35"/>
      <c r="H271" s="35"/>
      <c r="I271" s="35"/>
      <c r="J271" s="35"/>
      <c r="K271" s="35"/>
    </row>
    <row r="272" spans="6:11" ht="12" customHeight="1">
      <c r="F272" s="35"/>
      <c r="G272" s="35"/>
      <c r="H272" s="35"/>
      <c r="I272" s="35"/>
      <c r="J272" s="35"/>
      <c r="K272" s="35"/>
    </row>
    <row r="273" spans="6:11" ht="12" customHeight="1">
      <c r="F273" s="35"/>
      <c r="G273" s="35"/>
      <c r="H273" s="35"/>
      <c r="I273" s="35"/>
      <c r="J273" s="35"/>
      <c r="K273" s="35"/>
    </row>
    <row r="274" spans="6:11" ht="12" customHeight="1">
      <c r="F274" s="35"/>
      <c r="G274" s="35"/>
      <c r="H274" s="35"/>
      <c r="I274" s="35"/>
      <c r="J274" s="35"/>
      <c r="K274" s="35"/>
    </row>
    <row r="275" spans="6:11" ht="12" customHeight="1">
      <c r="F275" s="35"/>
      <c r="G275" s="35"/>
      <c r="H275" s="35"/>
      <c r="I275" s="35"/>
      <c r="J275" s="35"/>
      <c r="K275" s="35"/>
    </row>
    <row r="276" spans="6:11" ht="12" customHeight="1">
      <c r="F276" s="35"/>
      <c r="G276" s="35"/>
      <c r="H276" s="35"/>
      <c r="I276" s="35"/>
      <c r="J276" s="35"/>
      <c r="K276" s="35"/>
    </row>
    <row r="277" spans="6:11" ht="12" customHeight="1">
      <c r="F277" s="35"/>
      <c r="G277" s="35"/>
      <c r="H277" s="35"/>
      <c r="I277" s="35"/>
      <c r="J277" s="35"/>
      <c r="K277" s="35"/>
    </row>
    <row r="278" spans="6:11" ht="12" customHeight="1">
      <c r="F278" s="35"/>
      <c r="G278" s="35"/>
      <c r="H278" s="35"/>
      <c r="I278" s="35"/>
      <c r="J278" s="35"/>
      <c r="K278" s="35"/>
    </row>
    <row r="279" spans="6:11" ht="12" customHeight="1">
      <c r="F279" s="35"/>
      <c r="G279" s="35"/>
      <c r="H279" s="35"/>
      <c r="I279" s="35"/>
      <c r="J279" s="35"/>
      <c r="K279" s="35"/>
    </row>
    <row r="280" spans="6:11" ht="12" customHeight="1">
      <c r="F280" s="35"/>
      <c r="G280" s="35"/>
      <c r="H280" s="35"/>
      <c r="I280" s="35"/>
      <c r="J280" s="35"/>
      <c r="K280" s="35"/>
    </row>
    <row r="281" spans="6:11" ht="12" customHeight="1">
      <c r="F281" s="35"/>
      <c r="G281" s="35"/>
      <c r="H281" s="35"/>
      <c r="I281" s="35"/>
      <c r="J281" s="35"/>
      <c r="K281" s="35"/>
    </row>
    <row r="282" spans="6:11" ht="12" customHeight="1">
      <c r="F282" s="35"/>
      <c r="G282" s="35"/>
      <c r="H282" s="35"/>
      <c r="I282" s="35"/>
      <c r="J282" s="35"/>
      <c r="K282" s="35"/>
    </row>
    <row r="283" spans="6:11" ht="12" customHeight="1">
      <c r="F283" s="35"/>
      <c r="G283" s="35"/>
      <c r="H283" s="35"/>
      <c r="I283" s="35"/>
      <c r="J283" s="35"/>
      <c r="K283" s="35"/>
    </row>
    <row r="284" spans="6:11" ht="12" customHeight="1">
      <c r="F284" s="35"/>
      <c r="G284" s="35"/>
      <c r="H284" s="35"/>
      <c r="I284" s="35"/>
      <c r="J284" s="35"/>
      <c r="K284" s="35"/>
    </row>
    <row r="285" spans="6:11" ht="12" customHeight="1">
      <c r="F285" s="35"/>
      <c r="G285" s="35"/>
      <c r="H285" s="35"/>
      <c r="I285" s="35"/>
      <c r="J285" s="35"/>
      <c r="K285" s="35"/>
    </row>
    <row r="286" spans="6:11" ht="12" customHeight="1">
      <c r="F286" s="35"/>
      <c r="G286" s="35"/>
      <c r="H286" s="35"/>
      <c r="I286" s="35"/>
      <c r="J286" s="35"/>
      <c r="K286" s="35"/>
    </row>
    <row r="287" spans="6:11" ht="12" customHeight="1">
      <c r="F287" s="35"/>
      <c r="G287" s="35"/>
      <c r="H287" s="35"/>
      <c r="I287" s="35"/>
      <c r="J287" s="35"/>
      <c r="K287" s="35"/>
    </row>
    <row r="288" spans="6:11" ht="12" customHeight="1">
      <c r="F288" s="35"/>
      <c r="G288" s="35"/>
      <c r="H288" s="35"/>
      <c r="I288" s="35"/>
      <c r="J288" s="35"/>
      <c r="K288" s="35"/>
    </row>
    <row r="289" spans="6:11" ht="12" customHeight="1">
      <c r="F289" s="35"/>
      <c r="G289" s="35"/>
      <c r="H289" s="35"/>
      <c r="I289" s="35"/>
      <c r="J289" s="35"/>
      <c r="K289" s="35"/>
    </row>
    <row r="290" spans="6:11" ht="12" customHeight="1">
      <c r="F290" s="35"/>
      <c r="G290" s="35"/>
      <c r="H290" s="35"/>
      <c r="I290" s="35"/>
      <c r="J290" s="35"/>
      <c r="K290" s="35"/>
    </row>
    <row r="291" spans="6:11" ht="12" customHeight="1">
      <c r="F291" s="35"/>
      <c r="G291" s="35"/>
      <c r="H291" s="35"/>
      <c r="I291" s="35"/>
      <c r="J291" s="35"/>
      <c r="K291" s="35"/>
    </row>
    <row r="292" spans="6:11" ht="12" customHeight="1">
      <c r="F292" s="35"/>
      <c r="G292" s="35"/>
      <c r="H292" s="35"/>
      <c r="I292" s="35"/>
      <c r="J292" s="35"/>
      <c r="K292" s="35"/>
    </row>
    <row r="293" spans="6:11" ht="12" customHeight="1">
      <c r="F293" s="35"/>
      <c r="G293" s="35"/>
      <c r="H293" s="35"/>
      <c r="I293" s="35"/>
      <c r="J293" s="35"/>
      <c r="K293" s="35"/>
    </row>
    <row r="294" spans="6:11" ht="12" customHeight="1">
      <c r="F294" s="35"/>
      <c r="G294" s="35"/>
      <c r="H294" s="35"/>
      <c r="I294" s="35"/>
      <c r="J294" s="35"/>
      <c r="K294" s="35"/>
    </row>
    <row r="295" spans="6:11" ht="12" customHeight="1">
      <c r="F295" s="35"/>
      <c r="G295" s="35"/>
      <c r="H295" s="35"/>
      <c r="I295" s="35"/>
      <c r="J295" s="35"/>
      <c r="K295" s="35"/>
    </row>
    <row r="296" spans="6:11" ht="12" customHeight="1">
      <c r="F296" s="35"/>
      <c r="G296" s="35"/>
      <c r="H296" s="35"/>
      <c r="I296" s="35"/>
      <c r="J296" s="35"/>
      <c r="K296" s="35"/>
    </row>
    <row r="297" spans="6:11" ht="12" customHeight="1">
      <c r="F297" s="35"/>
      <c r="G297" s="35"/>
      <c r="H297" s="35"/>
      <c r="I297" s="35"/>
      <c r="J297" s="35"/>
      <c r="K297" s="35"/>
    </row>
    <row r="298" spans="6:11" ht="12" customHeight="1">
      <c r="F298" s="35"/>
      <c r="G298" s="35"/>
      <c r="H298" s="35"/>
      <c r="I298" s="35"/>
      <c r="J298" s="35"/>
      <c r="K298" s="35"/>
    </row>
    <row r="299" spans="6:11" ht="12" customHeight="1">
      <c r="F299" s="35"/>
      <c r="G299" s="35"/>
      <c r="H299" s="35"/>
      <c r="I299" s="35"/>
      <c r="J299" s="35"/>
      <c r="K299" s="35"/>
    </row>
    <row r="300" spans="6:11" ht="12" customHeight="1">
      <c r="F300" s="35"/>
      <c r="G300" s="35"/>
      <c r="H300" s="35"/>
      <c r="I300" s="35"/>
      <c r="J300" s="35"/>
      <c r="K300" s="35"/>
    </row>
    <row r="301" spans="6:11" ht="12" customHeight="1">
      <c r="F301" s="35"/>
      <c r="G301" s="35"/>
      <c r="H301" s="35"/>
      <c r="I301" s="35"/>
      <c r="J301" s="35"/>
      <c r="K301" s="35"/>
    </row>
    <row r="302" spans="6:11" ht="12" customHeight="1">
      <c r="F302" s="35"/>
      <c r="G302" s="35"/>
      <c r="H302" s="35"/>
      <c r="I302" s="35"/>
      <c r="J302" s="35"/>
      <c r="K302" s="35"/>
    </row>
    <row r="303" spans="6:11" ht="12" customHeight="1">
      <c r="F303" s="35"/>
      <c r="G303" s="35"/>
      <c r="H303" s="35"/>
      <c r="I303" s="35"/>
      <c r="J303" s="35"/>
      <c r="K303" s="35"/>
    </row>
    <row r="304" spans="6:11" ht="12" customHeight="1">
      <c r="F304" s="35"/>
      <c r="G304" s="35"/>
      <c r="H304" s="35"/>
      <c r="I304" s="35"/>
      <c r="J304" s="35"/>
      <c r="K304" s="35"/>
    </row>
    <row r="305" spans="6:11" ht="12" customHeight="1">
      <c r="F305" s="35"/>
      <c r="G305" s="35"/>
      <c r="H305" s="35"/>
      <c r="I305" s="35"/>
      <c r="J305" s="35"/>
      <c r="K305" s="35"/>
    </row>
    <row r="306" spans="6:11" ht="12" customHeight="1">
      <c r="F306" s="35"/>
      <c r="G306" s="35"/>
      <c r="H306" s="35"/>
      <c r="I306" s="35"/>
      <c r="J306" s="35"/>
      <c r="K306" s="35"/>
    </row>
    <row r="307" spans="6:11" ht="12" customHeight="1">
      <c r="F307" s="35"/>
      <c r="G307" s="35"/>
      <c r="H307" s="35"/>
      <c r="I307" s="35"/>
      <c r="J307" s="35"/>
      <c r="K307" s="35"/>
    </row>
    <row r="308" spans="6:11" ht="12" customHeight="1">
      <c r="F308" s="35"/>
      <c r="G308" s="35"/>
      <c r="H308" s="35"/>
      <c r="I308" s="35"/>
      <c r="J308" s="35"/>
      <c r="K308" s="35"/>
    </row>
    <row r="309" spans="6:11" ht="12" customHeight="1">
      <c r="F309" s="35"/>
      <c r="G309" s="35"/>
      <c r="H309" s="35"/>
      <c r="I309" s="35"/>
      <c r="J309" s="35"/>
      <c r="K309" s="35"/>
    </row>
    <row r="310" spans="6:11" ht="12" customHeight="1">
      <c r="F310" s="35"/>
      <c r="G310" s="35"/>
      <c r="H310" s="35"/>
      <c r="I310" s="35"/>
      <c r="J310" s="35"/>
      <c r="K310" s="35"/>
    </row>
    <row r="311" spans="6:11" ht="12" customHeight="1">
      <c r="F311" s="35"/>
      <c r="G311" s="35"/>
      <c r="H311" s="35"/>
      <c r="I311" s="35"/>
      <c r="J311" s="35"/>
      <c r="K311" s="35"/>
    </row>
    <row r="312" spans="6:11" ht="12" customHeight="1">
      <c r="F312" s="35"/>
      <c r="G312" s="35"/>
      <c r="H312" s="35"/>
      <c r="I312" s="35"/>
      <c r="J312" s="35"/>
      <c r="K312" s="35"/>
    </row>
    <row r="313" spans="6:11" ht="12" customHeight="1">
      <c r="F313" s="35"/>
      <c r="G313" s="35"/>
      <c r="H313" s="35"/>
      <c r="I313" s="35"/>
      <c r="J313" s="35"/>
      <c r="K313" s="35"/>
    </row>
    <row r="314" spans="6:11" ht="12" customHeight="1">
      <c r="F314" s="35"/>
      <c r="G314" s="35"/>
      <c r="H314" s="35"/>
      <c r="I314" s="35"/>
      <c r="J314" s="35"/>
      <c r="K314" s="35"/>
    </row>
    <row r="315" spans="6:11" ht="12" customHeight="1">
      <c r="F315" s="35"/>
      <c r="G315" s="35"/>
      <c r="H315" s="35"/>
      <c r="I315" s="35"/>
      <c r="J315" s="35"/>
      <c r="K315" s="35"/>
    </row>
    <row r="316" spans="6:11" ht="12" customHeight="1">
      <c r="F316" s="35"/>
      <c r="G316" s="35"/>
      <c r="H316" s="35"/>
      <c r="I316" s="35"/>
      <c r="J316" s="35"/>
      <c r="K316" s="35"/>
    </row>
    <row r="317" spans="6:11" ht="12" customHeight="1">
      <c r="F317" s="35"/>
      <c r="G317" s="35"/>
      <c r="H317" s="35"/>
      <c r="I317" s="35"/>
      <c r="J317" s="35"/>
      <c r="K317" s="35"/>
    </row>
    <row r="318" spans="6:11" ht="12" customHeight="1">
      <c r="F318" s="35"/>
      <c r="G318" s="35"/>
      <c r="H318" s="35"/>
      <c r="I318" s="35"/>
      <c r="J318" s="35"/>
      <c r="K318" s="35"/>
    </row>
    <row r="319" spans="6:11" ht="12" customHeight="1">
      <c r="F319" s="35"/>
      <c r="G319" s="35"/>
      <c r="H319" s="35"/>
      <c r="I319" s="35"/>
      <c r="J319" s="35"/>
      <c r="K319" s="35"/>
    </row>
    <row r="320" spans="6:11" ht="12" customHeight="1">
      <c r="F320" s="35"/>
      <c r="G320" s="35"/>
      <c r="H320" s="35"/>
      <c r="I320" s="35"/>
      <c r="J320" s="35"/>
      <c r="K320" s="35"/>
    </row>
    <row r="321" spans="6:11" ht="12" customHeight="1">
      <c r="F321" s="35"/>
      <c r="G321" s="35"/>
      <c r="H321" s="35"/>
      <c r="I321" s="35"/>
      <c r="J321" s="35"/>
      <c r="K321" s="35"/>
    </row>
    <row r="322" spans="6:11" ht="12" customHeight="1">
      <c r="F322" s="35"/>
      <c r="G322" s="35"/>
      <c r="H322" s="35"/>
      <c r="I322" s="35"/>
      <c r="J322" s="35"/>
      <c r="K322" s="35"/>
    </row>
    <row r="323" spans="6:11" ht="12" customHeight="1">
      <c r="F323" s="35"/>
      <c r="G323" s="35"/>
      <c r="H323" s="35"/>
      <c r="I323" s="35"/>
      <c r="J323" s="35"/>
      <c r="K323" s="35"/>
    </row>
    <row r="324" spans="6:11" ht="12" customHeight="1">
      <c r="F324" s="35"/>
      <c r="G324" s="35"/>
      <c r="H324" s="35"/>
      <c r="I324" s="35"/>
      <c r="J324" s="35"/>
      <c r="K324" s="35"/>
    </row>
    <row r="325" spans="6:11" ht="12" customHeight="1">
      <c r="F325" s="35"/>
      <c r="G325" s="35"/>
      <c r="H325" s="35"/>
      <c r="I325" s="35"/>
      <c r="J325" s="35"/>
      <c r="K325" s="35"/>
    </row>
    <row r="326" spans="6:11" ht="12" customHeight="1">
      <c r="F326" s="35"/>
      <c r="G326" s="35"/>
      <c r="H326" s="35"/>
      <c r="I326" s="35"/>
      <c r="J326" s="35"/>
      <c r="K326" s="35"/>
    </row>
    <row r="327" spans="6:11" ht="12" customHeight="1">
      <c r="F327" s="35"/>
      <c r="G327" s="35"/>
      <c r="H327" s="35"/>
      <c r="I327" s="35"/>
      <c r="J327" s="35"/>
      <c r="K327" s="35"/>
    </row>
    <row r="328" spans="6:11" ht="12" customHeight="1">
      <c r="F328" s="35"/>
      <c r="G328" s="35"/>
      <c r="H328" s="35"/>
      <c r="I328" s="35"/>
      <c r="J328" s="35"/>
      <c r="K328" s="35"/>
    </row>
    <row r="329" spans="6:11" ht="12" customHeight="1">
      <c r="F329" s="35"/>
      <c r="G329" s="35"/>
      <c r="H329" s="35"/>
      <c r="I329" s="35"/>
      <c r="J329" s="35"/>
      <c r="K329" s="35"/>
    </row>
    <row r="330" spans="6:11" ht="12" customHeight="1">
      <c r="F330" s="35"/>
      <c r="G330" s="35"/>
      <c r="H330" s="35"/>
      <c r="I330" s="35"/>
      <c r="J330" s="35"/>
      <c r="K330" s="35"/>
    </row>
    <row r="331" spans="6:11" ht="12" customHeight="1">
      <c r="F331" s="35"/>
      <c r="G331" s="35"/>
      <c r="H331" s="35"/>
      <c r="I331" s="35"/>
      <c r="J331" s="35"/>
      <c r="K331" s="35"/>
    </row>
    <row r="332" spans="6:11" ht="12" customHeight="1">
      <c r="F332" s="35"/>
      <c r="G332" s="35"/>
      <c r="H332" s="35"/>
      <c r="I332" s="35"/>
      <c r="J332" s="35"/>
      <c r="K332" s="35"/>
    </row>
    <row r="333" spans="6:11" ht="12" customHeight="1">
      <c r="F333" s="35"/>
      <c r="G333" s="35"/>
      <c r="H333" s="35"/>
      <c r="I333" s="35"/>
      <c r="J333" s="35"/>
      <c r="K333" s="35"/>
    </row>
    <row r="334" spans="6:11" ht="12" customHeight="1">
      <c r="F334" s="35"/>
      <c r="G334" s="35"/>
      <c r="H334" s="35"/>
      <c r="I334" s="35"/>
      <c r="J334" s="35"/>
      <c r="K334" s="35"/>
    </row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>
      <c r="C562" s="4" t="s">
        <v>44</v>
      </c>
    </row>
    <row r="563" ht="12" customHeight="1"/>
    <row r="564" ht="12" customHeight="1">
      <c r="C564" s="4" t="s">
        <v>45</v>
      </c>
    </row>
    <row r="565" ht="12" customHeight="1"/>
    <row r="566" ht="12" customHeight="1">
      <c r="C566" s="4" t="s">
        <v>46</v>
      </c>
    </row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>
      <c r="A1419" s="4" t="s">
        <v>47</v>
      </c>
    </row>
    <row r="1420" ht="12" customHeight="1"/>
    <row r="1421" ht="12" customHeight="1">
      <c r="A1421" s="4" t="s">
        <v>44</v>
      </c>
    </row>
    <row r="1422" ht="12" customHeight="1"/>
    <row r="1423" ht="12" customHeight="1">
      <c r="A1423" s="4" t="s">
        <v>45</v>
      </c>
    </row>
    <row r="1424" ht="12" customHeight="1"/>
    <row r="1425" ht="12" customHeight="1">
      <c r="A1425" s="4" t="s">
        <v>48</v>
      </c>
    </row>
    <row r="1426" ht="12" customHeight="1">
      <c r="A1426" s="4" t="s">
        <v>47</v>
      </c>
    </row>
    <row r="1427" ht="12" customHeight="1"/>
    <row r="1428" ht="12" customHeight="1">
      <c r="A1428" s="4" t="s">
        <v>44</v>
      </c>
    </row>
    <row r="1429" ht="12" customHeight="1"/>
    <row r="1430" ht="12" customHeight="1">
      <c r="A1430" s="4" t="s">
        <v>45</v>
      </c>
    </row>
    <row r="1431" ht="12" customHeight="1"/>
    <row r="1432" ht="12" customHeight="1">
      <c r="A1432" s="4" t="s">
        <v>48</v>
      </c>
    </row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828" ht="12" customHeight="1"/>
    <row r="1830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</sheetData>
  <mergeCells count="2">
    <mergeCell ref="A5:M5"/>
    <mergeCell ref="A6:M6"/>
  </mergeCells>
  <printOptions/>
  <pageMargins left="0.762" right="0.512" top="0.512" bottom="0.512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Total Corporate Compliance</cp:lastModifiedBy>
  <cp:lastPrinted>2002-05-31T05:22:05Z</cp:lastPrinted>
  <dcterms:created xsi:type="dcterms:W3CDTF">1999-09-14T02:56:27Z</dcterms:created>
  <dcterms:modified xsi:type="dcterms:W3CDTF">2002-05-31T05:25:25Z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