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<sst xmlns="http://schemas.openxmlformats.org/spreadsheetml/2006/main" count="139" uniqueCount="101">
  <si>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</si>
  <si>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</si>
  <si>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</si>
  <si>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</si>
  <si>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</si>
  <si>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</si>
  <si>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</si>
  <si>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</si>
  <si>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</si>
  <si>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</si>
  <si>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</si>
  <si>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</si>
  <si>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</si>
  <si>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</si>
  <si>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</si>
  <si>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</si>
  <si>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</si>
  <si>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</si>
  <si>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</si>
  <si>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</si>
  <si>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</si>
  <si>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</si>
  <si>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</si>
  <si>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</si>
  <si>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</si>
  <si>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</si>
  <si>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</si>
  <si>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</si>
  <si>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</si>
  <si>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</si>
  <si>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</si>
  <si>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</si>
  <si>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</si>
  <si>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</si>
  <si>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</si>
  <si>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</si>
  <si>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</si>
  <si>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</si>
  <si>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</si>
  <si>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</si>
  <si>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</si>
  <si>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</si>
  <si>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</si>
  <si>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</si>
  <si>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</si>
  <si>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</si>
  <si>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</si>
  <si>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</si>
  <si>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</si>
  <si>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</si>
  <si>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</si>
  <si>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</si>
  <si>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</si>
  <si>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</si>
  <si>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</si>
  <si>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</si>
  <si>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</si>
  <si>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>financial year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</si>
  <si>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</si>
  <si>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</si>
  <si>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</si>
  <si>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</si>
  <si>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</si>
  <si>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</si>
  <si>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</si>
  <si>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</si>
  <si>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</si>
  <si>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</si>
  <si>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</si>
  <si>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</si>
  <si>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</si>
  <si>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</si>
  <si>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</si>
  <si>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</si>
  <si>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</si>
  <si>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</si>
  <si>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</si>
  <si>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</si>
  <si>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</si>
  <si>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Net cash used in operating activities</t>
  </si>
  <si>
    <t>Purchase of property,plant and equipment</t>
  </si>
  <si>
    <t>Proceeds from issuance of share capital</t>
  </si>
  <si>
    <t xml:space="preserve">                       CUMULATIVE QUARTER</t>
  </si>
  <si>
    <t>CUMULATIVE</t>
  </si>
  <si>
    <t>Others</t>
  </si>
  <si>
    <t>Quarterly financial report for first financial quarter ended 30 September 2003</t>
  </si>
  <si>
    <t>CONDENSED CONSOLIDATED INCOME STATEMENTS FOR THE QUARTER ENDED 30 SEPTEMBER 2003</t>
  </si>
  <si>
    <t>CONDENSED CONSOLIDATED BALANCE SHEETS AS AT  30 SEPTEMBER 2003</t>
  </si>
  <si>
    <t>for the year ended 30th June 2003 )</t>
  </si>
  <si>
    <t>CONDENSED CONSOLIDATED CASH FLOW STATEMENT FOR THE QUARTER ENDED 30 SEPTEMBER 2003</t>
  </si>
  <si>
    <t>Annual Financial Report for the year ended 30th June 2003)</t>
  </si>
  <si>
    <t>At 1.7.2003</t>
  </si>
  <si>
    <t>At 30.9.2003</t>
  </si>
  <si>
    <t>3 MONTHS</t>
  </si>
  <si>
    <t>30.9.2003</t>
  </si>
  <si>
    <t>Net increase in cash and cash equivalents</t>
  </si>
  <si>
    <t xml:space="preserve">Repayment of borrowings </t>
  </si>
  <si>
    <t>30.9.2002</t>
  </si>
  <si>
    <t xml:space="preserve">Proceeds from borrowings </t>
  </si>
  <si>
    <t>At 1.7.2002</t>
  </si>
  <si>
    <t>At 30.9.2002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</si>
</sst>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166" fontId="0" fillId="0" borderId="7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 horizontal="right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1">
      <selection activeCell="D52" sqref="D5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33" customWidth="1"/>
    <col min="4" max="4" width="16.421875" style="33" customWidth="1"/>
    <col min="5" max="5" width="6.57421875" style="0" customWidth="1"/>
    <col min="6" max="6" width="14.57421875" style="33" customWidth="1"/>
    <col min="7" max="7" width="16.421875" style="33" customWidth="1"/>
  </cols>
  <sheetData>
    <row r="1" spans="2:15" ht="12.75">
      <c r="B1" s="1"/>
      <c r="C1" s="32"/>
      <c r="D1" s="32"/>
      <c r="E1" s="1"/>
      <c r="F1" s="32"/>
      <c r="G1" s="32"/>
      <c r="H1" s="1"/>
      <c r="I1" s="1"/>
      <c r="J1" s="1"/>
      <c r="K1" s="1"/>
      <c r="L1" s="1"/>
      <c r="M1" s="1"/>
      <c r="N1" s="1"/>
      <c r="O1" s="1"/>
    </row>
    <row r="2" spans="1:15" ht="18">
      <c r="A2" s="37"/>
      <c r="B2" s="37"/>
      <c r="C2" s="20"/>
      <c r="D2" s="38" t="s">
        <v>51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39"/>
      <c r="B3" s="39"/>
      <c r="C3" s="40"/>
      <c r="D3" s="28" t="s">
        <v>52</v>
      </c>
      <c r="E3" s="40"/>
      <c r="F3" s="40"/>
      <c r="G3" s="40"/>
      <c r="H3" s="40"/>
      <c r="I3" s="40"/>
      <c r="J3" s="40"/>
      <c r="K3" s="40"/>
      <c r="L3" s="40"/>
      <c r="M3" s="40"/>
      <c r="N3" s="1"/>
      <c r="O3" s="1"/>
    </row>
    <row r="4" spans="1:15" ht="12.75">
      <c r="A4" s="39"/>
      <c r="B4" s="39"/>
      <c r="C4" s="27"/>
      <c r="D4" s="27" t="s">
        <v>72</v>
      </c>
      <c r="E4" s="40"/>
      <c r="F4" s="40"/>
      <c r="G4" s="40"/>
      <c r="H4" s="40"/>
      <c r="I4" s="40"/>
      <c r="J4" s="40"/>
      <c r="K4" s="40"/>
      <c r="L4" s="40"/>
      <c r="M4" s="40"/>
      <c r="N4" s="1"/>
      <c r="O4" s="1"/>
    </row>
    <row r="5" spans="1:15" ht="12.75">
      <c r="A5" s="39"/>
      <c r="B5" s="39"/>
      <c r="C5" s="27"/>
      <c r="D5" s="27"/>
      <c r="E5" s="40"/>
      <c r="F5" s="40"/>
      <c r="G5" s="40"/>
      <c r="H5" s="40"/>
      <c r="I5" s="40"/>
      <c r="J5" s="40"/>
      <c r="K5" s="40"/>
      <c r="L5" s="40"/>
      <c r="M5" s="40"/>
      <c r="N5" s="1"/>
      <c r="O5" s="1"/>
    </row>
    <row r="6" spans="1:15" ht="12.75">
      <c r="A6" s="22" t="s">
        <v>85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/>
      <c r="O6" s="1"/>
    </row>
    <row r="7" spans="1:15" ht="12.75">
      <c r="A7" s="39" t="s">
        <v>53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/>
      <c r="O7" s="1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 t="s">
        <v>86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40" t="s">
        <v>15</v>
      </c>
      <c r="D11" s="39"/>
      <c r="E11" s="39"/>
      <c r="F11" s="40" t="s">
        <v>82</v>
      </c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40" t="s">
        <v>9</v>
      </c>
      <c r="D12" s="40" t="s">
        <v>12</v>
      </c>
      <c r="E12" s="39"/>
      <c r="F12" s="40" t="s">
        <v>9</v>
      </c>
      <c r="G12" s="40" t="s">
        <v>12</v>
      </c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40" t="s">
        <v>10</v>
      </c>
      <c r="D13" s="40" t="s">
        <v>13</v>
      </c>
      <c r="E13" s="39"/>
      <c r="F13" s="40" t="s">
        <v>10</v>
      </c>
      <c r="G13" s="40" t="s">
        <v>13</v>
      </c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40" t="s">
        <v>11</v>
      </c>
      <c r="D14" s="40" t="s">
        <v>14</v>
      </c>
      <c r="E14" s="39"/>
      <c r="F14" s="40" t="s">
        <v>16</v>
      </c>
      <c r="G14" s="40" t="s">
        <v>14</v>
      </c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40"/>
      <c r="D15" s="40" t="s">
        <v>11</v>
      </c>
      <c r="E15" s="39"/>
      <c r="F15" s="40"/>
      <c r="G15" s="40" t="s">
        <v>17</v>
      </c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40"/>
      <c r="D16" s="40"/>
      <c r="E16" s="39"/>
      <c r="F16" s="40"/>
      <c r="G16" s="65"/>
      <c r="H16" s="39"/>
      <c r="I16" s="39"/>
      <c r="J16" s="39"/>
      <c r="K16" s="39"/>
      <c r="L16" s="39"/>
      <c r="M16" s="39"/>
    </row>
    <row r="17" spans="1:13" ht="12.75">
      <c r="A17" s="39"/>
      <c r="B17" s="39"/>
      <c r="C17" s="61">
        <v>37894</v>
      </c>
      <c r="D17" s="61">
        <v>37529</v>
      </c>
      <c r="E17" s="39"/>
      <c r="F17" s="61">
        <v>37894</v>
      </c>
      <c r="G17" s="61">
        <v>37529</v>
      </c>
      <c r="H17" s="39"/>
      <c r="I17" s="39"/>
      <c r="J17" s="39"/>
      <c r="K17" s="39"/>
      <c r="L17" s="39"/>
      <c r="M17" s="39"/>
    </row>
    <row r="18" spans="1:13" ht="12.75">
      <c r="A18" s="39"/>
      <c r="B18" s="39"/>
      <c r="C18" s="40" t="s">
        <v>26</v>
      </c>
      <c r="D18" s="40" t="s">
        <v>26</v>
      </c>
      <c r="E18" s="39"/>
      <c r="F18" s="40" t="s">
        <v>26</v>
      </c>
      <c r="G18" s="40" t="s">
        <v>26</v>
      </c>
      <c r="H18" s="39"/>
      <c r="I18" s="39"/>
      <c r="J18" s="39"/>
      <c r="K18" s="39"/>
      <c r="L18" s="39"/>
      <c r="M18" s="39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 t="s">
        <v>0</v>
      </c>
      <c r="B20" s="39"/>
      <c r="C20" s="41">
        <v>39121</v>
      </c>
      <c r="D20" s="41">
        <v>30386</v>
      </c>
      <c r="E20" s="41"/>
      <c r="F20" s="41">
        <v>39121</v>
      </c>
      <c r="G20" s="41">
        <v>30386</v>
      </c>
      <c r="H20" s="39"/>
      <c r="I20" s="39"/>
      <c r="J20" s="39"/>
      <c r="K20" s="39"/>
      <c r="L20" s="39"/>
      <c r="M20" s="39"/>
    </row>
    <row r="21" spans="1:13" ht="12.75">
      <c r="A21" s="39"/>
      <c r="B21" s="39"/>
      <c r="C21" s="41"/>
      <c r="D21" s="41"/>
      <c r="E21" s="41"/>
      <c r="F21" s="41"/>
      <c r="G21" s="41"/>
      <c r="H21" s="39"/>
      <c r="I21" s="39"/>
      <c r="J21" s="39"/>
      <c r="K21" s="39"/>
      <c r="L21" s="39"/>
      <c r="M21" s="39"/>
    </row>
    <row r="22" spans="1:13" ht="12.75">
      <c r="A22" s="39" t="s">
        <v>1</v>
      </c>
      <c r="B22" s="39"/>
      <c r="C22" s="41">
        <v>-34360</v>
      </c>
      <c r="D22" s="41">
        <v>-27437</v>
      </c>
      <c r="E22" s="41"/>
      <c r="F22" s="41">
        <v>-34360</v>
      </c>
      <c r="G22" s="41">
        <v>-27437</v>
      </c>
      <c r="H22" s="39"/>
      <c r="I22" s="39"/>
      <c r="J22" s="39"/>
      <c r="K22" s="39"/>
      <c r="L22" s="39"/>
      <c r="M22" s="39"/>
    </row>
    <row r="23" spans="1:13" ht="12.75">
      <c r="A23" s="39"/>
      <c r="B23" s="39"/>
      <c r="C23" s="41"/>
      <c r="D23" s="41"/>
      <c r="E23" s="41"/>
      <c r="F23" s="41"/>
      <c r="G23" s="41"/>
      <c r="H23" s="39"/>
      <c r="I23" s="39"/>
      <c r="J23" s="39"/>
      <c r="K23" s="39"/>
      <c r="L23" s="39"/>
      <c r="M23" s="39"/>
    </row>
    <row r="24" spans="1:13" ht="12.75">
      <c r="A24" s="39" t="s">
        <v>2</v>
      </c>
      <c r="B24" s="39"/>
      <c r="C24" s="41">
        <v>201</v>
      </c>
      <c r="D24" s="41">
        <v>110</v>
      </c>
      <c r="E24" s="41"/>
      <c r="F24" s="41">
        <v>201</v>
      </c>
      <c r="G24" s="41">
        <v>110</v>
      </c>
      <c r="H24" s="39"/>
      <c r="I24" s="39"/>
      <c r="J24" s="39"/>
      <c r="K24" s="39"/>
      <c r="L24" s="39"/>
      <c r="M24" s="39"/>
    </row>
    <row r="25" spans="1:13" ht="12.75">
      <c r="A25" s="39"/>
      <c r="B25" s="39"/>
      <c r="C25" s="42"/>
      <c r="D25" s="42"/>
      <c r="E25" s="42"/>
      <c r="F25" s="42"/>
      <c r="G25" s="42"/>
      <c r="H25" s="39"/>
      <c r="I25" s="39"/>
      <c r="J25" s="39"/>
      <c r="K25" s="39"/>
      <c r="L25" s="39"/>
      <c r="M25" s="39"/>
    </row>
    <row r="26" spans="1:13" ht="12.75">
      <c r="A26" s="39" t="s">
        <v>18</v>
      </c>
      <c r="B26" s="39"/>
      <c r="C26" s="41">
        <f>C20+C22+C24</f>
        <v>4962</v>
      </c>
      <c r="D26" s="41">
        <f>D20+D22+D24</f>
        <v>3059</v>
      </c>
      <c r="E26" s="41"/>
      <c r="F26" s="41">
        <f>F20+F22+F24</f>
        <v>4962</v>
      </c>
      <c r="G26" s="41">
        <f>G20+G22+G24</f>
        <v>3059</v>
      </c>
      <c r="H26" s="39"/>
      <c r="I26" s="39"/>
      <c r="J26" s="39"/>
      <c r="K26" s="39"/>
      <c r="L26" s="39"/>
      <c r="M26" s="39"/>
    </row>
    <row r="27" spans="1:13" ht="12.75">
      <c r="A27" s="39"/>
      <c r="B27" s="39"/>
      <c r="C27" s="41"/>
      <c r="D27" s="41"/>
      <c r="E27" s="41"/>
      <c r="F27" s="41"/>
      <c r="G27" s="41"/>
      <c r="H27" s="39"/>
      <c r="I27" s="39"/>
      <c r="J27" s="39"/>
      <c r="K27" s="39"/>
      <c r="L27" s="39"/>
      <c r="M27" s="39"/>
    </row>
    <row r="28" spans="1:13" ht="12.75">
      <c r="A28" s="39" t="s">
        <v>3</v>
      </c>
      <c r="B28" s="39"/>
      <c r="C28" s="41">
        <v>-1559</v>
      </c>
      <c r="D28" s="41">
        <v>-1823</v>
      </c>
      <c r="E28" s="41"/>
      <c r="F28" s="41">
        <v>-1559</v>
      </c>
      <c r="G28" s="41">
        <v>-1823</v>
      </c>
      <c r="H28" s="39"/>
      <c r="I28" s="39"/>
      <c r="J28" s="39"/>
      <c r="K28" s="39"/>
      <c r="L28" s="39"/>
      <c r="M28" s="39"/>
    </row>
    <row r="29" spans="1:13" ht="12.75">
      <c r="A29" s="39"/>
      <c r="B29" s="39"/>
      <c r="C29" s="42"/>
      <c r="D29" s="42"/>
      <c r="E29" s="42"/>
      <c r="F29" s="42"/>
      <c r="G29" s="42"/>
      <c r="H29" s="39"/>
      <c r="I29" s="39"/>
      <c r="J29" s="39"/>
      <c r="K29" s="39"/>
      <c r="L29" s="39"/>
      <c r="M29" s="39"/>
    </row>
    <row r="30" spans="1:13" ht="12.75">
      <c r="A30" s="39" t="s">
        <v>19</v>
      </c>
      <c r="B30" s="39"/>
      <c r="C30" s="41">
        <f>C26+C28</f>
        <v>3403</v>
      </c>
      <c r="D30" s="41">
        <f>D26+D28</f>
        <v>1236</v>
      </c>
      <c r="E30" s="41"/>
      <c r="F30" s="41">
        <f>F26+F28</f>
        <v>3403</v>
      </c>
      <c r="G30" s="41">
        <f>G26+G28</f>
        <v>1236</v>
      </c>
      <c r="H30" s="39"/>
      <c r="I30" s="39"/>
      <c r="J30" s="39"/>
      <c r="K30" s="39"/>
      <c r="L30" s="39"/>
      <c r="M30" s="39"/>
    </row>
    <row r="31" spans="1:13" ht="12.75">
      <c r="A31" s="39"/>
      <c r="B31" s="39"/>
      <c r="C31" s="41"/>
      <c r="D31" s="41"/>
      <c r="E31" s="41"/>
      <c r="F31" s="41"/>
      <c r="G31" s="41"/>
      <c r="H31" s="39"/>
      <c r="I31" s="39"/>
      <c r="J31" s="39"/>
      <c r="K31" s="39"/>
      <c r="L31" s="39"/>
      <c r="M31" s="39"/>
    </row>
    <row r="32" spans="1:13" ht="12.75">
      <c r="A32" s="39" t="s">
        <v>4</v>
      </c>
      <c r="B32" s="39"/>
      <c r="C32" s="41">
        <v>-919</v>
      </c>
      <c r="D32" s="41">
        <v>-594</v>
      </c>
      <c r="E32" s="41"/>
      <c r="F32" s="41">
        <v>-919</v>
      </c>
      <c r="G32" s="41">
        <v>-594</v>
      </c>
      <c r="H32" s="39"/>
      <c r="I32" s="39"/>
      <c r="J32" s="39"/>
      <c r="K32" s="39"/>
      <c r="L32" s="39"/>
      <c r="M32" s="39"/>
    </row>
    <row r="33" spans="1:13" ht="12.75">
      <c r="A33" s="39"/>
      <c r="B33" s="39"/>
      <c r="C33" s="42"/>
      <c r="D33" s="42"/>
      <c r="E33" s="42"/>
      <c r="F33" s="42"/>
      <c r="G33" s="42"/>
      <c r="H33" s="39"/>
      <c r="I33" s="39"/>
      <c r="J33" s="39"/>
      <c r="K33" s="39"/>
      <c r="L33" s="39"/>
      <c r="M33" s="39"/>
    </row>
    <row r="34" spans="1:13" ht="12.75">
      <c r="A34" s="39" t="s">
        <v>5</v>
      </c>
      <c r="B34" s="39"/>
      <c r="C34" s="41">
        <f>C30+C32</f>
        <v>2484</v>
      </c>
      <c r="D34" s="41">
        <f>D30+D32</f>
        <v>642</v>
      </c>
      <c r="E34" s="41"/>
      <c r="F34" s="41">
        <f>F30+F32</f>
        <v>2484</v>
      </c>
      <c r="G34" s="41">
        <f>G30+G32</f>
        <v>642</v>
      </c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41"/>
      <c r="D35" s="41"/>
      <c r="E35" s="41"/>
      <c r="F35" s="41"/>
      <c r="G35" s="41"/>
      <c r="H35" s="39"/>
      <c r="I35" s="39"/>
      <c r="J35" s="39"/>
      <c r="K35" s="39"/>
      <c r="L35" s="39"/>
      <c r="M35" s="39"/>
    </row>
    <row r="36" spans="1:13" ht="12.75">
      <c r="A36" s="39" t="s">
        <v>6</v>
      </c>
      <c r="B36" s="39"/>
      <c r="C36" s="41">
        <v>0</v>
      </c>
      <c r="D36" s="41">
        <v>0</v>
      </c>
      <c r="E36" s="41"/>
      <c r="F36" s="41">
        <v>0</v>
      </c>
      <c r="G36" s="41">
        <v>0</v>
      </c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42"/>
      <c r="D37" s="42"/>
      <c r="E37" s="42"/>
      <c r="F37" s="42"/>
      <c r="G37" s="42"/>
      <c r="H37" s="39"/>
      <c r="I37" s="39"/>
      <c r="J37" s="39"/>
      <c r="K37" s="39"/>
      <c r="L37" s="39"/>
      <c r="M37" s="39"/>
    </row>
    <row r="38" spans="1:13" ht="12.75">
      <c r="A38" s="39" t="s">
        <v>7</v>
      </c>
      <c r="B38" s="39"/>
      <c r="C38" s="41"/>
      <c r="D38" s="41"/>
      <c r="E38" s="41"/>
      <c r="F38" s="41"/>
      <c r="G38" s="41"/>
      <c r="H38" s="39"/>
      <c r="I38" s="39"/>
      <c r="J38" s="39"/>
      <c r="K38" s="39"/>
      <c r="L38" s="39"/>
      <c r="M38" s="39"/>
    </row>
    <row r="39" spans="1:13" ht="13.5" thickBot="1">
      <c r="A39" s="39" t="s">
        <v>8</v>
      </c>
      <c r="B39" s="39"/>
      <c r="C39" s="43">
        <f>C34+C36</f>
        <v>2484</v>
      </c>
      <c r="D39" s="43">
        <f>D34+D36</f>
        <v>642</v>
      </c>
      <c r="E39" s="43"/>
      <c r="F39" s="43">
        <f>F34+F36</f>
        <v>2484</v>
      </c>
      <c r="G39" s="43">
        <f>G34+G36</f>
        <v>642</v>
      </c>
      <c r="H39" s="39"/>
      <c r="I39" s="39"/>
      <c r="J39" s="39"/>
      <c r="K39" s="39"/>
      <c r="L39" s="39"/>
      <c r="M39" s="39"/>
    </row>
    <row r="40" spans="1:13" ht="13.5" thickTop="1">
      <c r="A40" s="39"/>
      <c r="B40" s="39"/>
      <c r="C40" s="41"/>
      <c r="D40" s="41"/>
      <c r="E40" s="41"/>
      <c r="F40" s="41"/>
      <c r="G40" s="41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41"/>
      <c r="D41" s="41"/>
      <c r="E41" s="41"/>
      <c r="F41" s="41"/>
      <c r="G41" s="41"/>
      <c r="H41" s="39"/>
      <c r="I41" s="39"/>
      <c r="J41" s="39"/>
      <c r="K41" s="39"/>
      <c r="L41" s="39"/>
      <c r="M41" s="39"/>
    </row>
    <row r="42" spans="1:13" ht="12.75">
      <c r="A42" s="39" t="s">
        <v>20</v>
      </c>
      <c r="B42" s="39"/>
      <c r="C42" s="44">
        <v>1.2</v>
      </c>
      <c r="D42" s="44">
        <v>0.32</v>
      </c>
      <c r="E42" s="41"/>
      <c r="F42" s="44">
        <v>1.2</v>
      </c>
      <c r="G42" s="44">
        <v>0.32</v>
      </c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41"/>
      <c r="D43" s="41"/>
      <c r="E43" s="41"/>
      <c r="F43" s="41"/>
      <c r="G43" s="41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41"/>
      <c r="D44" s="41"/>
      <c r="E44" s="41"/>
      <c r="F44" s="41"/>
      <c r="G44" s="41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41"/>
      <c r="D45" s="41"/>
      <c r="E45" s="41"/>
      <c r="F45" s="41"/>
      <c r="G45" s="41"/>
      <c r="H45" s="39"/>
      <c r="I45" s="39"/>
      <c r="J45" s="39"/>
      <c r="K45" s="39"/>
      <c r="L45" s="39"/>
      <c r="M45" s="39"/>
    </row>
    <row r="46" spans="1:13" ht="12.75">
      <c r="A46" s="39"/>
      <c r="B46" s="39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</row>
    <row r="47" spans="1:13" ht="12.75">
      <c r="A47" s="39" t="s">
        <v>48</v>
      </c>
      <c r="B47" s="39"/>
      <c r="C47" s="41"/>
      <c r="D47" s="41"/>
      <c r="E47" s="41"/>
      <c r="F47" s="41"/>
      <c r="G47" s="41"/>
      <c r="H47" s="39"/>
      <c r="I47" s="39"/>
      <c r="J47" s="39"/>
      <c r="K47" s="39"/>
      <c r="L47" s="39"/>
      <c r="M47" s="39"/>
    </row>
    <row r="48" spans="1:13" ht="12.75">
      <c r="A48" s="39" t="s">
        <v>88</v>
      </c>
      <c r="B48" s="39"/>
      <c r="C48" s="41"/>
      <c r="D48" s="41"/>
      <c r="E48" s="41"/>
      <c r="F48" s="41"/>
      <c r="G48" s="41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41"/>
      <c r="D49" s="41"/>
      <c r="E49" s="41"/>
      <c r="F49" s="41"/>
      <c r="G49" s="41"/>
      <c r="H49" s="39"/>
      <c r="I49" s="39"/>
      <c r="J49" s="39"/>
      <c r="K49" s="39"/>
      <c r="L49" s="39"/>
      <c r="M49" s="39"/>
    </row>
    <row r="50" spans="1:13" ht="12.75">
      <c r="A50" s="39"/>
      <c r="B50" s="39"/>
      <c r="C50" s="41"/>
      <c r="D50" s="41"/>
      <c r="E50" s="41"/>
      <c r="F50" s="41"/>
      <c r="G50" s="41"/>
      <c r="H50" s="39"/>
      <c r="I50" s="39"/>
      <c r="J50" s="39"/>
      <c r="K50" s="39"/>
      <c r="L50" s="39"/>
      <c r="M50" s="39"/>
    </row>
    <row r="51" spans="1:13" ht="12.75">
      <c r="A51" s="39"/>
      <c r="B51" s="39"/>
      <c r="C51" s="41"/>
      <c r="D51" s="41"/>
      <c r="E51" s="41"/>
      <c r="F51" s="41"/>
      <c r="G51" s="41"/>
      <c r="H51" s="39"/>
      <c r="I51" s="39"/>
      <c r="J51" s="39"/>
      <c r="K51" s="39"/>
      <c r="L51" s="39"/>
      <c r="M51" s="39"/>
    </row>
    <row r="52" spans="1:13" ht="12.75">
      <c r="A52" s="39"/>
      <c r="B52" s="39"/>
      <c r="C52" s="41"/>
      <c r="D52" s="41"/>
      <c r="E52" s="41"/>
      <c r="F52" s="41"/>
      <c r="G52" s="41"/>
      <c r="H52" s="39"/>
      <c r="I52" s="39"/>
      <c r="J52" s="39"/>
      <c r="K52" s="39"/>
      <c r="L52" s="39"/>
      <c r="M52" s="39"/>
    </row>
    <row r="53" spans="1:13" ht="12.75">
      <c r="A53" s="39"/>
      <c r="B53" s="39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</row>
    <row r="54" spans="1:13" ht="12.75">
      <c r="A54" s="39"/>
      <c r="B54" s="39"/>
      <c r="C54" s="41"/>
      <c r="D54" s="41"/>
      <c r="E54" s="41"/>
      <c r="F54" s="41"/>
      <c r="G54" s="41"/>
      <c r="H54" s="39"/>
      <c r="I54" s="39"/>
      <c r="J54" s="39"/>
      <c r="K54" s="39"/>
      <c r="L54" s="39"/>
      <c r="M54" s="39"/>
    </row>
    <row r="55" spans="1:13" ht="12.75">
      <c r="A55" s="39"/>
      <c r="B55" s="39"/>
      <c r="C55" s="41"/>
      <c r="D55" s="41"/>
      <c r="E55" s="41"/>
      <c r="F55" s="41"/>
      <c r="G55" s="41"/>
      <c r="H55" s="39"/>
      <c r="I55" s="39"/>
      <c r="J55" s="39"/>
      <c r="K55" s="39"/>
      <c r="L55" s="39"/>
      <c r="M55" s="39"/>
    </row>
    <row r="56" spans="1:13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1:13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1:13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1:13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1:13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1:13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1:13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1:13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1:13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1:13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13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1:13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1:13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3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1:13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1:13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1:13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1:13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1:13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1:13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1:13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1:13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1:13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1:13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1:13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13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1:13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1:13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1:13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1:13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1:13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1:13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1:13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1:13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1:13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1:13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1:13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1:13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1:13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1:13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1:13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1:13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1:13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1:13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1:13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1:13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1:13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1:13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1:13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1:13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1:13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1:13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1:13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1:13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1:13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1:13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1:13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1:13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1:13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1:13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1:13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1:13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1:13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1:13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1:13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1:13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1:13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1:13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1:13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1:13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1:13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1:13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1:13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1:13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1:13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1:13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1:13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1:13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1:13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1:13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</row>
    <row r="289" spans="1:13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</row>
    <row r="290" spans="1:13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 spans="1:13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 spans="1:13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</row>
    <row r="293" spans="1:13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</row>
    <row r="294" spans="1:13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</row>
    <row r="295" spans="1:13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</row>
    <row r="296" spans="1:13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</row>
    <row r="297" spans="1:13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</row>
    <row r="298" spans="1:13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</row>
    <row r="299" spans="1:13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</row>
    <row r="300" spans="1:13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</row>
    <row r="301" spans="1:13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</row>
    <row r="302" spans="1:13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</row>
    <row r="303" spans="1:13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</row>
    <row r="304" spans="1:13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</row>
    <row r="305" spans="1:13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</row>
    <row r="306" spans="1:13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</row>
    <row r="307" spans="1:13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</row>
    <row r="308" spans="1:13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</row>
    <row r="309" spans="1:13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</row>
    <row r="310" spans="1:13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 spans="1:13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</row>
    <row r="312" spans="1:13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</row>
    <row r="313" spans="1:13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</row>
    <row r="314" spans="1:13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</row>
    <row r="315" spans="1:13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</row>
    <row r="316" spans="1:13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</row>
    <row r="317" spans="1:13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</row>
    <row r="318" spans="1:13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</row>
    <row r="319" spans="1:13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</row>
    <row r="320" spans="1:13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</row>
    <row r="321" spans="1:13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</row>
    <row r="322" spans="1:13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</row>
    <row r="323" spans="1:13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</row>
    <row r="324" spans="1:13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</row>
    <row r="325" spans="1:13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</row>
    <row r="326" spans="1:13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 spans="1:13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</row>
    <row r="328" spans="1:13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</row>
    <row r="329" spans="1:13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</row>
    <row r="330" spans="1:13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</row>
    <row r="331" spans="1:13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</row>
    <row r="332" spans="1:13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</row>
    <row r="333" spans="1:13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</row>
    <row r="334" spans="1:13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</row>
    <row r="335" spans="1:13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</row>
    <row r="336" spans="1:13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</row>
    <row r="337" spans="1:13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</row>
    <row r="338" spans="1:13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 spans="1:13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</row>
    <row r="340" spans="1:13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</row>
    <row r="341" spans="1:13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 spans="1:13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</row>
    <row r="343" spans="1:13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</row>
    <row r="344" spans="1:13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</row>
    <row r="345" spans="1:13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</row>
    <row r="346" spans="1:13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</row>
    <row r="347" spans="1:13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</row>
    <row r="348" spans="1:13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</row>
    <row r="349" spans="1:13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</row>
    <row r="350" spans="1:13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</row>
    <row r="351" spans="1:13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</row>
    <row r="352" spans="1:13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</row>
    <row r="353" spans="1:13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</row>
    <row r="354" spans="1:13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</row>
    <row r="355" spans="1:13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</row>
    <row r="356" spans="1:13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</row>
    <row r="357" spans="1:13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</row>
    <row r="358" spans="1:13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</row>
    <row r="359" spans="1:13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</row>
    <row r="360" spans="1:13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</row>
    <row r="361" spans="1:13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</row>
    <row r="362" spans="1:13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</row>
    <row r="363" spans="1:13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</row>
    <row r="364" spans="1:13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</row>
    <row r="365" spans="1:13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</row>
    <row r="366" spans="1:13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</row>
    <row r="367" spans="1:13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</row>
    <row r="368" spans="1:13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</row>
    <row r="369" spans="1:13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</row>
    <row r="370" spans="1:13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</row>
    <row r="371" spans="1:13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</row>
    <row r="372" spans="1:13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</row>
    <row r="373" spans="1:13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</row>
    <row r="374" spans="1:13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</row>
    <row r="375" spans="1:13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</row>
    <row r="376" spans="1:13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</row>
    <row r="377" spans="1:13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</row>
    <row r="378" spans="1:13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</row>
    <row r="379" spans="1:13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</row>
    <row r="380" spans="1:13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</row>
    <row r="381" spans="1:13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</row>
    <row r="382" spans="1:13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</row>
    <row r="383" spans="1:13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</row>
    <row r="385" spans="1:13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</row>
    <row r="386" spans="1:13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</row>
    <row r="387" spans="1:13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</row>
    <row r="388" spans="1:13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</row>
    <row r="389" spans="1:13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</row>
    <row r="390" spans="1:13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</row>
    <row r="391" spans="1:13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</row>
    <row r="392" spans="1:13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</row>
    <row r="393" spans="1:13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</row>
    <row r="394" spans="1:13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</row>
    <row r="395" spans="1:13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</row>
    <row r="396" spans="1:13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</row>
    <row r="397" spans="1:13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</row>
    <row r="398" spans="1:13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13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</row>
    <row r="403" spans="1:13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</row>
    <row r="404" spans="1:13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</row>
    <row r="405" spans="1:13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</row>
    <row r="406" spans="1:13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</row>
    <row r="407" spans="1:13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13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</row>
    <row r="409" spans="1:13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</row>
    <row r="410" spans="1:13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</row>
    <row r="411" spans="1:13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</row>
    <row r="412" spans="1:13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</row>
    <row r="413" spans="1:13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3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3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3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</row>
    <row r="417" spans="1:13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</row>
    <row r="419" spans="1:13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</row>
    <row r="420" spans="1:13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</row>
    <row r="421" spans="1:13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</row>
    <row r="422" spans="1:13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1:13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3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</row>
    <row r="425" spans="1:13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</row>
    <row r="426" spans="1:13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</row>
    <row r="427" spans="1:13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</row>
    <row r="428" spans="1:13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</row>
    <row r="429" spans="1:13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</row>
    <row r="430" spans="1:13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</row>
    <row r="431" spans="1:13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</row>
    <row r="432" spans="1:13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</row>
    <row r="433" spans="1:13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</row>
    <row r="434" spans="1:13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</row>
    <row r="435" spans="1:13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</row>
    <row r="436" spans="1:13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</row>
    <row r="438" spans="1:13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</row>
    <row r="439" spans="1:13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</row>
    <row r="440" spans="1:13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</row>
    <row r="441" spans="1:13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</row>
    <row r="442" spans="1:13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</row>
    <row r="443" spans="1:13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</row>
    <row r="444" spans="1:13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</row>
    <row r="445" spans="1:13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</row>
    <row r="446" spans="1:13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</row>
    <row r="450" spans="1:13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</row>
    <row r="451" spans="1:13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</row>
    <row r="452" spans="1:13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</row>
    <row r="453" spans="1:13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</row>
    <row r="454" spans="1:13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</row>
    <row r="455" spans="1:13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</row>
    <row r="458" spans="1:13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</row>
    <row r="459" spans="1:13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</row>
    <row r="460" spans="1:13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</row>
    <row r="461" spans="1:13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</row>
    <row r="462" spans="1:13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</row>
    <row r="463" spans="1:13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</row>
    <row r="464" spans="1:13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</row>
    <row r="465" spans="1:13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</row>
    <row r="466" spans="1:13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</row>
    <row r="467" spans="1:13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</row>
    <row r="468" spans="1:13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</row>
    <row r="469" spans="1:13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</row>
    <row r="471" spans="1:13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</row>
    <row r="475" spans="1:13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</row>
    <row r="476" spans="1:13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</row>
    <row r="477" spans="1:13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</row>
    <row r="478" spans="1:13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</row>
    <row r="479" spans="1:13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13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3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</row>
    <row r="482" spans="1:13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</row>
    <row r="483" spans="1:13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</row>
    <row r="485" spans="1:13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</row>
    <row r="486" spans="1:13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</row>
    <row r="487" spans="1:13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</row>
    <row r="488" spans="1:13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</row>
    <row r="489" spans="1:13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</row>
    <row r="490" spans="1:13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</row>
    <row r="492" spans="1:13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</row>
    <row r="494" spans="1:13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</row>
    <row r="497" spans="1:13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</row>
    <row r="498" spans="1:13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</row>
    <row r="499" spans="1:13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</row>
    <row r="500" spans="1:13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</row>
    <row r="501" spans="1:13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</row>
    <row r="502" spans="1:13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</row>
    <row r="503" spans="1:13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</row>
    <row r="504" spans="1:13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</row>
    <row r="505" spans="1:13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</row>
    <row r="506" spans="1:13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</row>
    <row r="507" spans="1:13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</row>
    <row r="508" spans="1:13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</row>
    <row r="509" spans="1:13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</row>
    <row r="510" spans="1:13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</row>
    <row r="511" spans="1:13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</row>
    <row r="512" spans="1:13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</row>
    <row r="513" spans="1:13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</row>
    <row r="514" spans="1:13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</row>
    <row r="515" spans="1:13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</row>
    <row r="516" spans="1:13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</row>
    <row r="517" spans="1:13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</row>
    <row r="518" spans="1:13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</row>
    <row r="519" spans="1:13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</row>
    <row r="520" spans="1:13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</row>
    <row r="521" spans="1:13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</row>
    <row r="522" spans="1:13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</row>
    <row r="523" spans="1:13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</row>
    <row r="524" spans="1:13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</row>
    <row r="525" spans="1:13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</row>
    <row r="526" spans="1:13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</row>
    <row r="527" spans="1:13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</row>
    <row r="528" spans="1:13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</row>
    <row r="529" spans="1:13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</row>
    <row r="530" spans="1:13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</row>
    <row r="531" spans="1:13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</row>
    <row r="532" spans="1:13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</row>
    <row r="533" spans="1:13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</row>
    <row r="534" spans="1:13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</row>
    <row r="535" spans="1:13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</row>
    <row r="536" spans="1:13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</row>
    <row r="537" spans="1:13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</row>
    <row r="538" spans="1:13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</row>
    <row r="539" spans="1:13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</row>
    <row r="540" spans="1:13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</row>
    <row r="541" spans="1:13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</row>
    <row r="542" spans="1:13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</row>
    <row r="543" spans="1:13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</row>
    <row r="544" spans="1:13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</row>
    <row r="545" spans="1:13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</row>
    <row r="546" spans="1:13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</row>
    <row r="547" spans="1:13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</row>
    <row r="548" spans="1:13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</row>
    <row r="549" spans="1:13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</row>
    <row r="550" spans="1:13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</row>
    <row r="551" spans="1:13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</row>
    <row r="552" spans="1:13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</row>
    <row r="553" spans="1:13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</row>
    <row r="554" spans="1:13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</row>
    <row r="555" spans="1:13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</row>
    <row r="556" spans="1:13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</row>
    <row r="557" spans="1:13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</row>
    <row r="558" spans="1:13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</row>
    <row r="559" spans="1:13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</row>
    <row r="560" spans="1:13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</row>
    <row r="561" spans="1:13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</row>
    <row r="562" spans="1:13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</row>
    <row r="563" spans="1:13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</row>
    <row r="564" spans="1:13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</row>
    <row r="565" spans="1:13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</row>
    <row r="566" spans="1:13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</row>
    <row r="567" spans="1:13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</row>
    <row r="568" spans="1:13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</row>
    <row r="569" spans="1:13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</row>
    <row r="570" spans="1:13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9">
      <selection activeCell="D34" sqref="D34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39" customWidth="1"/>
    <col min="5" max="5" width="8.8515625" style="0" customWidth="1"/>
    <col min="6" max="6" width="21.7109375" style="0" customWidth="1"/>
  </cols>
  <sheetData>
    <row r="1" spans="3:6" ht="15.75">
      <c r="C1" s="20"/>
      <c r="D1" s="21" t="s">
        <v>51</v>
      </c>
      <c r="E1" s="20"/>
      <c r="F1" s="20"/>
    </row>
    <row r="2" spans="3:6" ht="12.75">
      <c r="C2" s="1"/>
      <c r="D2" s="28" t="s">
        <v>52</v>
      </c>
      <c r="E2" s="1"/>
      <c r="F2" s="1"/>
    </row>
    <row r="3" spans="3:6" ht="12.75">
      <c r="C3" s="1"/>
      <c r="D3" s="27" t="s">
        <v>72</v>
      </c>
      <c r="E3" s="1"/>
      <c r="F3" s="1"/>
    </row>
    <row r="4" spans="3:6" ht="12.75">
      <c r="C4" s="1"/>
      <c r="D4" s="40"/>
      <c r="E4" s="1"/>
      <c r="F4" s="1"/>
    </row>
    <row r="5" spans="3:6" ht="12.75">
      <c r="C5" s="1"/>
      <c r="D5" s="40"/>
      <c r="E5" s="1"/>
      <c r="F5" s="1"/>
    </row>
    <row r="6" spans="1:6" ht="12.75">
      <c r="A6" s="22" t="str">
        <f>PL!A6</f>
        <v>Quarterly financial report for first financial quarter ended 30 September 2003</v>
      </c>
      <c r="C6" s="1"/>
      <c r="D6" s="40"/>
      <c r="E6" s="1"/>
      <c r="F6" s="1"/>
    </row>
    <row r="7" spans="1:6" ht="12.75">
      <c r="A7" t="s">
        <v>53</v>
      </c>
      <c r="C7" s="1"/>
      <c r="D7" s="40"/>
      <c r="E7" s="1"/>
      <c r="F7" s="1"/>
    </row>
    <row r="10" ht="12.75">
      <c r="A10" t="s">
        <v>87</v>
      </c>
    </row>
    <row r="12" spans="4:6" ht="12.75">
      <c r="D12" s="40" t="s">
        <v>21</v>
      </c>
      <c r="E12" s="1"/>
      <c r="F12" s="1" t="s">
        <v>24</v>
      </c>
    </row>
    <row r="13" spans="4:6" ht="12.75">
      <c r="D13" s="40" t="s">
        <v>22</v>
      </c>
      <c r="E13" s="1"/>
      <c r="F13" s="1" t="s">
        <v>77</v>
      </c>
    </row>
    <row r="14" spans="4:6" ht="12.75">
      <c r="D14" s="40" t="s">
        <v>23</v>
      </c>
      <c r="E14" s="1"/>
      <c r="F14" s="1" t="s">
        <v>25</v>
      </c>
    </row>
    <row r="15" spans="4:6" ht="12.75">
      <c r="D15" s="61">
        <v>37894</v>
      </c>
      <c r="E15" s="1"/>
      <c r="F15" s="69">
        <v>37802</v>
      </c>
    </row>
    <row r="16" spans="4:6" ht="12.75">
      <c r="D16" s="40" t="s">
        <v>26</v>
      </c>
      <c r="F16" s="1" t="s">
        <v>26</v>
      </c>
    </row>
    <row r="18" spans="1:6" ht="12.75">
      <c r="A18" t="s">
        <v>28</v>
      </c>
      <c r="D18" s="41">
        <v>59668</v>
      </c>
      <c r="E18" s="2"/>
      <c r="F18" s="2">
        <v>59878</v>
      </c>
    </row>
    <row r="19" spans="4:6" ht="12.75">
      <c r="D19" s="41"/>
      <c r="E19" s="2"/>
      <c r="F19" s="2"/>
    </row>
    <row r="20" spans="1:6" ht="12.75">
      <c r="A20" t="s">
        <v>27</v>
      </c>
      <c r="D20" s="41">
        <v>19482</v>
      </c>
      <c r="E20" s="2"/>
      <c r="F20" s="2">
        <v>19482</v>
      </c>
    </row>
    <row r="21" spans="4:6" ht="12.75">
      <c r="D21" s="41"/>
      <c r="E21" s="2"/>
      <c r="F21" s="2"/>
    </row>
    <row r="22" spans="1:6" ht="12.75">
      <c r="A22" t="s">
        <v>29</v>
      </c>
      <c r="D22" s="41">
        <v>62718</v>
      </c>
      <c r="E22" s="2"/>
      <c r="F22" s="2">
        <v>64594</v>
      </c>
    </row>
    <row r="23" spans="4:6" ht="12.75">
      <c r="D23" s="41"/>
      <c r="E23" s="2"/>
      <c r="F23" s="2"/>
    </row>
    <row r="24" spans="1:6" ht="12.75">
      <c r="A24" t="s">
        <v>30</v>
      </c>
      <c r="D24" s="41"/>
      <c r="E24" s="2"/>
      <c r="F24" s="2"/>
    </row>
    <row r="25" spans="2:6" ht="12.75">
      <c r="B25" t="s">
        <v>31</v>
      </c>
      <c r="D25" s="45">
        <v>214360</v>
      </c>
      <c r="E25" s="2"/>
      <c r="F25" s="3">
        <v>202263</v>
      </c>
    </row>
    <row r="26" spans="2:6" ht="12.75">
      <c r="B26" t="s">
        <v>32</v>
      </c>
      <c r="D26" s="46">
        <v>59540</v>
      </c>
      <c r="E26" s="2"/>
      <c r="F26" s="4">
        <v>60967</v>
      </c>
    </row>
    <row r="27" spans="2:6" ht="12.75">
      <c r="B27" t="s">
        <v>33</v>
      </c>
      <c r="D27" s="46"/>
      <c r="E27" s="2"/>
      <c r="F27" s="4"/>
    </row>
    <row r="28" spans="2:6" ht="12.75">
      <c r="B28" t="s">
        <v>34</v>
      </c>
      <c r="D28" s="46">
        <v>101139</v>
      </c>
      <c r="E28" s="2"/>
      <c r="F28" s="4">
        <v>100830</v>
      </c>
    </row>
    <row r="29" spans="2:6" ht="12.75">
      <c r="B29" t="s">
        <v>35</v>
      </c>
      <c r="D29" s="46">
        <v>15</v>
      </c>
      <c r="E29" s="2"/>
      <c r="F29" s="4">
        <v>15</v>
      </c>
    </row>
    <row r="30" spans="2:6" ht="12.75">
      <c r="B30" t="s">
        <v>36</v>
      </c>
      <c r="C30" s="30"/>
      <c r="D30" s="47">
        <v>4683</v>
      </c>
      <c r="E30" s="2"/>
      <c r="F30" s="5">
        <v>4829</v>
      </c>
    </row>
    <row r="31" spans="4:6" ht="12.75">
      <c r="D31" s="48">
        <f>SUM(D25:D30)</f>
        <v>379737</v>
      </c>
      <c r="E31" s="2"/>
      <c r="F31" s="6">
        <f>SUM(F25:F30)</f>
        <v>368904</v>
      </c>
    </row>
    <row r="32" spans="1:6" ht="12.75">
      <c r="A32" t="s">
        <v>37</v>
      </c>
      <c r="D32" s="41"/>
      <c r="E32" s="2"/>
      <c r="F32" s="2"/>
    </row>
    <row r="33" spans="4:6" ht="12.75">
      <c r="D33" s="41"/>
      <c r="E33" s="2"/>
      <c r="F33" s="2"/>
    </row>
    <row r="34" spans="2:6" ht="12.75">
      <c r="B34" t="s">
        <v>38</v>
      </c>
      <c r="D34" s="45">
        <v>57743</v>
      </c>
      <c r="E34" s="2"/>
      <c r="F34" s="3">
        <v>45534</v>
      </c>
    </row>
    <row r="35" spans="2:6" ht="12.75">
      <c r="B35" t="s">
        <v>40</v>
      </c>
      <c r="D35" s="46">
        <v>95126</v>
      </c>
      <c r="E35" s="2"/>
      <c r="F35" s="4">
        <v>88913</v>
      </c>
    </row>
    <row r="36" spans="2:6" ht="12.75">
      <c r="B36" t="s">
        <v>39</v>
      </c>
      <c r="C36" s="30"/>
      <c r="D36" s="46">
        <v>25191</v>
      </c>
      <c r="E36" s="2"/>
      <c r="F36" s="4">
        <v>30186</v>
      </c>
    </row>
    <row r="37" spans="2:6" ht="12.75">
      <c r="B37" t="s">
        <v>4</v>
      </c>
      <c r="D37" s="47">
        <v>1322</v>
      </c>
      <c r="E37" s="2"/>
      <c r="F37" s="5">
        <v>971</v>
      </c>
    </row>
    <row r="38" spans="3:6" ht="12.75">
      <c r="C38" s="30"/>
      <c r="D38" s="48">
        <f>SUM(D34:D37)</f>
        <v>179382</v>
      </c>
      <c r="E38" s="2"/>
      <c r="F38" s="6">
        <f>SUM(F34:F37)</f>
        <v>165604</v>
      </c>
    </row>
    <row r="40" spans="1:6" ht="12.75">
      <c r="A40" t="s">
        <v>41</v>
      </c>
      <c r="D40" s="41">
        <f>D31-D38</f>
        <v>200355</v>
      </c>
      <c r="E40" s="2"/>
      <c r="F40" s="2">
        <f>F31-F38</f>
        <v>203300</v>
      </c>
    </row>
    <row r="41" spans="4:6" ht="12.75">
      <c r="D41" s="49"/>
      <c r="F41" s="7"/>
    </row>
    <row r="42" spans="4:6" ht="13.5" thickBot="1">
      <c r="D42" s="50">
        <f>D40+D22+D20+D18</f>
        <v>342223</v>
      </c>
      <c r="F42" s="8">
        <f>F40+F22+F20+F18</f>
        <v>347254</v>
      </c>
    </row>
    <row r="43" spans="4:6" ht="13.5" thickTop="1">
      <c r="D43" s="51"/>
      <c r="F43" s="9"/>
    </row>
    <row r="45" ht="12.75">
      <c r="A45" t="s">
        <v>42</v>
      </c>
    </row>
    <row r="47" spans="1:6" ht="12.75">
      <c r="A47" t="s">
        <v>43</v>
      </c>
      <c r="D47" s="52">
        <v>206250</v>
      </c>
      <c r="E47" s="10"/>
      <c r="F47" s="11">
        <v>206250</v>
      </c>
    </row>
    <row r="48" spans="1:6" ht="12.75">
      <c r="A48" t="s">
        <v>44</v>
      </c>
      <c r="D48" s="53">
        <v>7199</v>
      </c>
      <c r="E48" s="10"/>
      <c r="F48" s="12">
        <v>7199</v>
      </c>
    </row>
    <row r="49" spans="1:6" ht="12.75">
      <c r="A49" t="s">
        <v>45</v>
      </c>
      <c r="D49" s="54">
        <v>74250</v>
      </c>
      <c r="E49" s="10"/>
      <c r="F49" s="13">
        <v>71766</v>
      </c>
    </row>
    <row r="50" spans="4:6" ht="12.75">
      <c r="D50" s="55">
        <f>SUM(D47:D49)</f>
        <v>287699</v>
      </c>
      <c r="E50" s="10"/>
      <c r="F50" s="14">
        <f>SUM(F47:F49)</f>
        <v>285215</v>
      </c>
    </row>
    <row r="51" spans="4:6" ht="12.75">
      <c r="D51" s="56"/>
      <c r="E51" s="10"/>
      <c r="F51" s="10"/>
    </row>
    <row r="52" spans="1:6" ht="12.75">
      <c r="A52" t="s">
        <v>46</v>
      </c>
      <c r="D52" s="56">
        <v>50276</v>
      </c>
      <c r="E52" s="10"/>
      <c r="F52" s="10">
        <v>57791</v>
      </c>
    </row>
    <row r="53" spans="4:6" ht="12.75">
      <c r="D53" s="56"/>
      <c r="E53" s="10"/>
      <c r="F53" s="10"/>
    </row>
    <row r="54" spans="1:6" ht="12.75">
      <c r="A54" t="s">
        <v>47</v>
      </c>
      <c r="D54" s="56">
        <v>4248</v>
      </c>
      <c r="E54" s="10"/>
      <c r="F54" s="10">
        <v>4248</v>
      </c>
    </row>
    <row r="55" spans="4:6" ht="12.75">
      <c r="D55" s="56"/>
      <c r="E55" s="10"/>
      <c r="F55" s="10"/>
    </row>
    <row r="56" spans="4:6" ht="12.75">
      <c r="D56" s="57"/>
      <c r="E56" s="10"/>
      <c r="F56" s="15"/>
    </row>
    <row r="57" spans="4:6" ht="13.5" thickBot="1">
      <c r="D57" s="58">
        <f>D50+D52+D54</f>
        <v>342223</v>
      </c>
      <c r="E57" s="10"/>
      <c r="F57" s="16">
        <f>F50+F52+F54</f>
        <v>347254</v>
      </c>
    </row>
    <row r="58" spans="4:6" ht="13.5" thickTop="1">
      <c r="D58" s="59"/>
      <c r="E58" s="10"/>
      <c r="F58" s="17"/>
    </row>
    <row r="59" spans="4:6" ht="12.75">
      <c r="D59" s="59"/>
      <c r="E59" s="10"/>
      <c r="F59" s="17"/>
    </row>
    <row r="60" spans="1:6" ht="13.5" thickBot="1">
      <c r="A60" t="s">
        <v>50</v>
      </c>
      <c r="D60" s="60">
        <v>1.4</v>
      </c>
      <c r="E60" s="18"/>
      <c r="F60" s="19">
        <v>1.38</v>
      </c>
    </row>
    <row r="61" spans="4:6" ht="13.5" thickTop="1">
      <c r="D61" s="59"/>
      <c r="E61" s="10"/>
      <c r="F61" s="17"/>
    </row>
    <row r="64" ht="12.75">
      <c r="A64" t="s">
        <v>49</v>
      </c>
    </row>
    <row r="65" ht="12.75">
      <c r="A65" t="str">
        <f>PL!A48</f>
        <v>for the year ended 30th June 2003 )</v>
      </c>
    </row>
  </sheetData>
  <printOptions/>
  <pageMargins left="1" right="0.75" top="0.75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3">
      <selection activeCell="D32" sqref="D32"/>
    </sheetView>
  </sheetViews>
  <sheetFormatPr defaultColWidth="9.140625" defaultRowHeight="12.75"/>
  <cols>
    <col min="1" max="1" width="30.140625" style="0" customWidth="1"/>
    <col min="2" max="2" width="18.140625" style="0" customWidth="1"/>
    <col min="3" max="3" width="16.57421875" style="0" customWidth="1"/>
    <col min="4" max="4" width="17.8515625" style="0" customWidth="1"/>
    <col min="5" max="5" width="16.57421875" style="0" customWidth="1"/>
  </cols>
  <sheetData>
    <row r="2" spans="2:6" ht="15.75">
      <c r="B2" s="21" t="s">
        <v>51</v>
      </c>
      <c r="D2" s="20"/>
      <c r="E2" s="20"/>
      <c r="F2" s="20"/>
    </row>
    <row r="3" spans="2:6" ht="12.75">
      <c r="B3" s="28" t="s">
        <v>52</v>
      </c>
      <c r="D3" s="1"/>
      <c r="E3" s="1"/>
      <c r="F3" s="1"/>
    </row>
    <row r="4" spans="2:6" ht="12.75">
      <c r="B4" s="27" t="s">
        <v>72</v>
      </c>
      <c r="C4" s="1"/>
      <c r="D4" s="1"/>
      <c r="E4" s="1"/>
      <c r="F4" s="1"/>
    </row>
    <row r="5" spans="2:6" ht="12.75">
      <c r="B5" s="27"/>
      <c r="C5" s="1"/>
      <c r="D5" s="1"/>
      <c r="E5" s="1"/>
      <c r="F5" s="1"/>
    </row>
    <row r="6" spans="1:6" ht="15" customHeight="1">
      <c r="A6" s="62" t="str">
        <f>PL!A6</f>
        <v>Quarterly financial report for first financial quarter ended 30 September 2003</v>
      </c>
      <c r="C6" s="1"/>
      <c r="D6" s="1"/>
      <c r="E6" s="1"/>
      <c r="F6" s="1"/>
    </row>
    <row r="7" spans="1:6" ht="12.75">
      <c r="A7" t="s">
        <v>53</v>
      </c>
      <c r="C7" s="1"/>
      <c r="D7" s="1"/>
      <c r="E7" s="1"/>
      <c r="F7" s="1"/>
    </row>
    <row r="9" ht="12.75">
      <c r="A9" t="s">
        <v>54</v>
      </c>
    </row>
    <row r="11" spans="2:5" ht="12.75">
      <c r="B11" s="63"/>
      <c r="C11" s="63" t="s">
        <v>62</v>
      </c>
      <c r="D11" s="63"/>
      <c r="E11" s="63"/>
    </row>
    <row r="12" spans="2:5" ht="12.75">
      <c r="B12" s="63"/>
      <c r="C12" s="70" t="s">
        <v>63</v>
      </c>
      <c r="D12" s="70" t="s">
        <v>64</v>
      </c>
      <c r="E12" s="63"/>
    </row>
    <row r="13" spans="2:5" ht="12.75">
      <c r="B13" s="63"/>
      <c r="C13" s="63" t="s">
        <v>58</v>
      </c>
      <c r="D13" s="63" t="s">
        <v>60</v>
      </c>
      <c r="E13" s="63"/>
    </row>
    <row r="14" spans="2:5" ht="12.75">
      <c r="B14" s="63" t="s">
        <v>43</v>
      </c>
      <c r="C14" s="63" t="s">
        <v>59</v>
      </c>
      <c r="D14" s="63" t="s">
        <v>61</v>
      </c>
      <c r="E14" s="63" t="s">
        <v>65</v>
      </c>
    </row>
    <row r="15" spans="2:5" ht="12.75">
      <c r="B15" s="63" t="s">
        <v>26</v>
      </c>
      <c r="C15" s="63" t="s">
        <v>26</v>
      </c>
      <c r="D15" s="63" t="s">
        <v>26</v>
      </c>
      <c r="E15" s="63" t="s">
        <v>26</v>
      </c>
    </row>
    <row r="16" spans="2:5" ht="12.75">
      <c r="B16" s="1"/>
      <c r="C16" s="1"/>
      <c r="D16" s="1"/>
      <c r="E16" s="1"/>
    </row>
    <row r="17" spans="1:5" ht="12.75">
      <c r="A17" t="s">
        <v>91</v>
      </c>
      <c r="B17" s="23">
        <v>206250</v>
      </c>
      <c r="C17" s="23">
        <v>7199</v>
      </c>
      <c r="D17" s="23">
        <v>71766</v>
      </c>
      <c r="E17" s="23">
        <f>SUM(B17:D17)</f>
        <v>285215</v>
      </c>
    </row>
    <row r="18" spans="2:5" ht="12.75">
      <c r="B18" s="23"/>
      <c r="C18" s="23"/>
      <c r="D18" s="23"/>
      <c r="E18" s="23"/>
    </row>
    <row r="19" spans="1:5" ht="12.75">
      <c r="A19" t="s">
        <v>55</v>
      </c>
      <c r="B19" s="23">
        <f>-B20</f>
        <v>0</v>
      </c>
      <c r="C19" s="23">
        <v>0</v>
      </c>
      <c r="D19" s="23">
        <v>2484</v>
      </c>
      <c r="E19" s="23">
        <f>SUM(B19:D19)</f>
        <v>2484</v>
      </c>
    </row>
    <row r="20" spans="2:5" ht="12.75">
      <c r="B20" s="23"/>
      <c r="C20" s="23"/>
      <c r="D20" s="23"/>
      <c r="E20" s="23"/>
    </row>
    <row r="21" spans="1:5" ht="12.75">
      <c r="A21" t="s">
        <v>56</v>
      </c>
      <c r="B21" s="23"/>
      <c r="C21" s="23"/>
      <c r="D21" s="23"/>
      <c r="E21" s="23"/>
    </row>
    <row r="22" spans="1:5" ht="12.75">
      <c r="A22" t="s">
        <v>57</v>
      </c>
      <c r="B22" s="23">
        <v>0</v>
      </c>
      <c r="C22" s="23">
        <v>0</v>
      </c>
      <c r="D22" s="23">
        <v>0</v>
      </c>
      <c r="E22" s="23">
        <f>SUM(B22:D22)</f>
        <v>0</v>
      </c>
    </row>
    <row r="23" spans="2:5" ht="12.75">
      <c r="B23" s="23"/>
      <c r="C23" s="23"/>
      <c r="D23" s="23"/>
      <c r="E23" s="23"/>
    </row>
    <row r="24" spans="2:5" ht="12.75">
      <c r="B24" s="24"/>
      <c r="C24" s="24"/>
      <c r="D24" s="24"/>
      <c r="E24" s="24"/>
    </row>
    <row r="25" spans="1:5" ht="13.5" thickBot="1">
      <c r="A25" t="s">
        <v>92</v>
      </c>
      <c r="B25" s="25">
        <f>SUM(B17:B24)</f>
        <v>206250</v>
      </c>
      <c r="C25" s="25">
        <f>SUM(C17:C24)</f>
        <v>7199</v>
      </c>
      <c r="D25" s="25">
        <f>SUM(D17:D24)</f>
        <v>74250</v>
      </c>
      <c r="E25" s="25">
        <f>SUM(E17:E24)</f>
        <v>287699</v>
      </c>
    </row>
    <row r="26" spans="2:5" ht="13.5" thickTop="1">
      <c r="B26" s="23"/>
      <c r="C26" s="23"/>
      <c r="D26" s="23"/>
      <c r="E26" s="23"/>
    </row>
    <row r="27" spans="2:5" ht="12.75">
      <c r="B27" s="23"/>
      <c r="C27" s="23"/>
      <c r="D27" s="23"/>
      <c r="E27" s="23"/>
    </row>
    <row r="28" spans="2:5" ht="12.75">
      <c r="B28" s="23"/>
      <c r="C28" s="23"/>
      <c r="D28" s="23"/>
      <c r="E28" s="23"/>
    </row>
    <row r="29" spans="1:5" ht="12.75">
      <c r="A29" t="s">
        <v>99</v>
      </c>
      <c r="B29" s="23">
        <v>187500</v>
      </c>
      <c r="C29" s="23">
        <v>7199</v>
      </c>
      <c r="D29" s="23">
        <v>69385</v>
      </c>
      <c r="E29" s="23">
        <f>SUM(B29:D29)</f>
        <v>264084</v>
      </c>
    </row>
    <row r="30" spans="2:5" ht="12.75">
      <c r="B30" s="23"/>
      <c r="C30" s="23"/>
      <c r="D30" s="23"/>
      <c r="E30" s="23"/>
    </row>
    <row r="31" spans="1:5" ht="12.75">
      <c r="A31" t="s">
        <v>55</v>
      </c>
      <c r="B31" s="23">
        <f>-B32</f>
        <v>0</v>
      </c>
      <c r="C31" s="23">
        <v>0</v>
      </c>
      <c r="D31" s="23">
        <v>642</v>
      </c>
      <c r="E31" s="23">
        <f>SUM(B31:D31)</f>
        <v>642</v>
      </c>
    </row>
    <row r="32" spans="2:5" ht="12.75">
      <c r="B32" s="23"/>
      <c r="C32" s="23"/>
      <c r="D32" s="23"/>
      <c r="E32" s="23"/>
    </row>
    <row r="33" spans="1:5" ht="12.75">
      <c r="A33" t="s">
        <v>56</v>
      </c>
      <c r="B33" s="23"/>
      <c r="C33" s="23"/>
      <c r="D33" s="23"/>
      <c r="E33" s="23"/>
    </row>
    <row r="34" spans="1:5" ht="12.75">
      <c r="A34" t="s">
        <v>57</v>
      </c>
      <c r="B34" s="23">
        <v>0</v>
      </c>
      <c r="C34" s="23">
        <v>0</v>
      </c>
      <c r="D34" s="23">
        <v>0</v>
      </c>
      <c r="E34" s="23">
        <f>SUM(B34:D34)</f>
        <v>0</v>
      </c>
    </row>
    <row r="35" spans="2:5" ht="12.75">
      <c r="B35" s="23"/>
      <c r="C35" s="23"/>
      <c r="D35" s="23"/>
      <c r="E35" s="23"/>
    </row>
    <row r="36" spans="2:5" ht="12.75">
      <c r="B36" s="24"/>
      <c r="C36" s="24"/>
      <c r="D36" s="24"/>
      <c r="E36" s="24"/>
    </row>
    <row r="37" spans="1:5" ht="13.5" thickBot="1">
      <c r="A37" t="s">
        <v>100</v>
      </c>
      <c r="B37" s="25">
        <f>SUM(B29:B36)</f>
        <v>187500</v>
      </c>
      <c r="C37" s="25">
        <f>SUM(C29:C36)</f>
        <v>7199</v>
      </c>
      <c r="D37" s="25">
        <f>SUM(D29:D36)</f>
        <v>70027</v>
      </c>
      <c r="E37" s="25">
        <f>SUM(E29:E36)</f>
        <v>264726</v>
      </c>
    </row>
    <row r="38" spans="2:5" ht="13.5" thickTop="1">
      <c r="B38" s="71"/>
      <c r="C38" s="71"/>
      <c r="D38" s="71"/>
      <c r="E38" s="71"/>
    </row>
    <row r="39" spans="2:5" ht="12.75">
      <c r="B39" s="71"/>
      <c r="C39" s="71"/>
      <c r="D39" s="71"/>
      <c r="E39" s="71"/>
    </row>
    <row r="40" spans="2:5" ht="12.75">
      <c r="B40" s="23"/>
      <c r="C40" s="23"/>
      <c r="D40" s="23"/>
      <c r="E40" s="23"/>
    </row>
    <row r="42" ht="12.75">
      <c r="A42" t="s">
        <v>66</v>
      </c>
    </row>
    <row r="43" ht="12.75">
      <c r="A43" t="s">
        <v>90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  <col min="7" max="7" width="1.8515625" style="0" customWidth="1"/>
    <col min="8" max="8" width="15.28125" style="0" customWidth="1"/>
  </cols>
  <sheetData>
    <row r="1" spans="3:6" ht="15.75">
      <c r="C1" s="20"/>
      <c r="D1" s="21" t="s">
        <v>51</v>
      </c>
      <c r="E1" s="20"/>
      <c r="F1" s="20"/>
    </row>
    <row r="2" spans="3:6" ht="12.75">
      <c r="C2" s="1"/>
      <c r="D2" s="28" t="s">
        <v>52</v>
      </c>
      <c r="E2" s="1"/>
      <c r="F2" s="1"/>
    </row>
    <row r="3" spans="3:6" ht="12.75">
      <c r="C3" s="1"/>
      <c r="D3" s="27" t="s">
        <v>72</v>
      </c>
      <c r="E3" s="1"/>
      <c r="F3" s="1"/>
    </row>
    <row r="4" spans="3:6" ht="12.75">
      <c r="C4" s="1"/>
      <c r="D4" s="27"/>
      <c r="E4" s="1"/>
      <c r="F4" s="1"/>
    </row>
    <row r="5" spans="1:6" ht="12.75">
      <c r="A5" s="22" t="str">
        <f>PL!A6</f>
        <v>Quarterly financial report for first financial quarter ended 30 September 2003</v>
      </c>
      <c r="C5" s="1"/>
      <c r="D5" s="1"/>
      <c r="E5" s="1"/>
      <c r="F5" s="1"/>
    </row>
    <row r="6" spans="1:6" ht="12.75">
      <c r="A6" t="s">
        <v>53</v>
      </c>
      <c r="C6" s="1"/>
      <c r="D6" s="1"/>
      <c r="E6" s="1"/>
      <c r="F6" s="1"/>
    </row>
    <row r="8" ht="12.75">
      <c r="A8" t="s">
        <v>89</v>
      </c>
    </row>
    <row r="10" spans="6:8" ht="12.75">
      <c r="F10" s="63" t="s">
        <v>83</v>
      </c>
      <c r="H10" s="63" t="s">
        <v>83</v>
      </c>
    </row>
    <row r="11" spans="6:8" ht="12.75">
      <c r="F11" s="63" t="s">
        <v>93</v>
      </c>
      <c r="H11" s="63" t="s">
        <v>93</v>
      </c>
    </row>
    <row r="12" spans="6:8" ht="12.75">
      <c r="F12" s="63" t="s">
        <v>94</v>
      </c>
      <c r="H12" s="63" t="s">
        <v>97</v>
      </c>
    </row>
    <row r="13" spans="6:8" ht="12.75">
      <c r="F13" s="63" t="s">
        <v>26</v>
      </c>
      <c r="H13" s="63" t="s">
        <v>26</v>
      </c>
    </row>
    <row r="15" ht="12.75">
      <c r="A15" s="22" t="s">
        <v>67</v>
      </c>
    </row>
    <row r="17" spans="1:8" ht="12.75">
      <c r="A17" t="s">
        <v>19</v>
      </c>
      <c r="F17" s="29">
        <v>3403</v>
      </c>
      <c r="H17" s="2">
        <v>1236</v>
      </c>
    </row>
    <row r="18" ht="12.75">
      <c r="H18" s="2"/>
    </row>
    <row r="19" spans="1:8" ht="12.75">
      <c r="A19" t="s">
        <v>68</v>
      </c>
      <c r="F19" s="64">
        <v>947</v>
      </c>
      <c r="H19" s="2">
        <v>1207</v>
      </c>
    </row>
    <row r="20" spans="6:8" ht="12.75">
      <c r="F20" s="26"/>
      <c r="H20" s="66"/>
    </row>
    <row r="21" spans="1:8" ht="12.75">
      <c r="A21" t="s">
        <v>73</v>
      </c>
      <c r="F21" s="29">
        <f>F17+F19</f>
        <v>4350</v>
      </c>
      <c r="H21" s="2">
        <f>H17+H19</f>
        <v>2443</v>
      </c>
    </row>
    <row r="22" ht="12.75">
      <c r="H22" s="2"/>
    </row>
    <row r="23" spans="1:8" ht="12.75">
      <c r="A23" t="s">
        <v>78</v>
      </c>
      <c r="F23" s="31">
        <v>3106</v>
      </c>
      <c r="H23" s="66">
        <v>-6490</v>
      </c>
    </row>
    <row r="24" spans="6:8" ht="18.75" customHeight="1">
      <c r="F24" s="29">
        <f>F21+F23</f>
        <v>7456</v>
      </c>
      <c r="H24" s="2">
        <f>H21+H23</f>
        <v>-4047</v>
      </c>
    </row>
    <row r="25" ht="12.75">
      <c r="H25" s="2"/>
    </row>
    <row r="26" spans="1:8" ht="12.75">
      <c r="A26" t="s">
        <v>69</v>
      </c>
      <c r="F26" s="31">
        <v>-568</v>
      </c>
      <c r="H26" s="66">
        <v>-520</v>
      </c>
    </row>
    <row r="27" spans="1:8" ht="18" customHeight="1">
      <c r="A27" s="22" t="s">
        <v>79</v>
      </c>
      <c r="F27" s="31">
        <f>F24+F26</f>
        <v>6888</v>
      </c>
      <c r="H27" s="66">
        <f>H24+H26</f>
        <v>-4567</v>
      </c>
    </row>
    <row r="28" ht="26.25" customHeight="1">
      <c r="H28" s="2"/>
    </row>
    <row r="29" spans="1:8" ht="18" customHeight="1">
      <c r="A29" s="22" t="s">
        <v>70</v>
      </c>
      <c r="H29" s="2"/>
    </row>
    <row r="30" ht="10.5" customHeight="1">
      <c r="H30" s="2"/>
    </row>
    <row r="31" spans="1:8" ht="12.75">
      <c r="A31" s="34" t="s">
        <v>80</v>
      </c>
      <c r="F31" s="29">
        <v>-239</v>
      </c>
      <c r="H31" s="2">
        <v>-575</v>
      </c>
    </row>
    <row r="32" spans="1:8" ht="12.75">
      <c r="A32" s="34" t="s">
        <v>29</v>
      </c>
      <c r="F32" s="2">
        <v>0</v>
      </c>
      <c r="H32" s="2">
        <v>-48900</v>
      </c>
    </row>
    <row r="33" spans="6:8" ht="12.75">
      <c r="F33" s="35">
        <f>F31+F32</f>
        <v>-239</v>
      </c>
      <c r="H33" s="67">
        <f>H31+H32</f>
        <v>-49475</v>
      </c>
    </row>
    <row r="34" spans="6:8" ht="12.75">
      <c r="F34" s="29"/>
      <c r="H34" s="2"/>
    </row>
    <row r="35" spans="1:8" ht="12.75">
      <c r="A35" s="22" t="s">
        <v>74</v>
      </c>
      <c r="F35" s="29"/>
      <c r="H35" s="2"/>
    </row>
    <row r="36" spans="1:8" ht="12.75">
      <c r="A36" s="22"/>
      <c r="F36" s="29"/>
      <c r="H36" s="2"/>
    </row>
    <row r="37" spans="1:8" ht="12.75">
      <c r="A37" t="s">
        <v>98</v>
      </c>
      <c r="F37" s="2">
        <v>0</v>
      </c>
      <c r="H37" s="2">
        <v>38901</v>
      </c>
    </row>
    <row r="38" spans="1:8" ht="12.75">
      <c r="A38" t="s">
        <v>96</v>
      </c>
      <c r="F38" s="29">
        <v>-1302</v>
      </c>
      <c r="G38" s="29"/>
      <c r="H38" s="2">
        <v>0</v>
      </c>
    </row>
    <row r="39" spans="1:8" ht="12.75">
      <c r="A39" t="s">
        <v>81</v>
      </c>
      <c r="F39" s="2">
        <v>0</v>
      </c>
      <c r="G39" s="29"/>
      <c r="H39" s="2">
        <v>18750</v>
      </c>
    </row>
    <row r="40" spans="1:8" ht="12.75">
      <c r="A40" t="s">
        <v>84</v>
      </c>
      <c r="F40" s="64">
        <v>-497</v>
      </c>
      <c r="G40" s="29"/>
      <c r="H40" s="2">
        <v>-530</v>
      </c>
    </row>
    <row r="41" spans="6:8" ht="12.75">
      <c r="F41" s="35">
        <f>SUM(F37:F40)</f>
        <v>-1799</v>
      </c>
      <c r="G41" s="29"/>
      <c r="H41" s="67">
        <f>SUM(H37:H40)</f>
        <v>57121</v>
      </c>
    </row>
    <row r="42" spans="6:8" ht="12.75">
      <c r="F42" s="29"/>
      <c r="G42" s="29"/>
      <c r="H42" s="2"/>
    </row>
    <row r="43" spans="1:8" ht="12.75">
      <c r="A43" s="22" t="s">
        <v>95</v>
      </c>
      <c r="F43" s="29">
        <f>F27+F33+F41</f>
        <v>4850</v>
      </c>
      <c r="G43" s="29"/>
      <c r="H43" s="2">
        <f>H27+H33+H41</f>
        <v>3079</v>
      </c>
    </row>
    <row r="44" spans="6:8" ht="12.75">
      <c r="F44" s="29"/>
      <c r="G44" s="29"/>
      <c r="H44" s="2"/>
    </row>
    <row r="45" spans="1:8" ht="12.75">
      <c r="A45" s="22" t="s">
        <v>75</v>
      </c>
      <c r="F45" s="29">
        <v>-25358</v>
      </c>
      <c r="H45" s="2">
        <v>-29938</v>
      </c>
    </row>
    <row r="46" spans="6:8" ht="12.75">
      <c r="F46" s="29"/>
      <c r="H46" s="2"/>
    </row>
    <row r="47" spans="1:8" ht="13.5" thickBot="1">
      <c r="A47" s="22" t="s">
        <v>76</v>
      </c>
      <c r="F47" s="36">
        <f>F43+F45</f>
        <v>-20508</v>
      </c>
      <c r="H47" s="68">
        <f>H43+H45</f>
        <v>-26859</v>
      </c>
    </row>
    <row r="48" ht="12.75">
      <c r="H48" s="2"/>
    </row>
    <row r="54" ht="12.75">
      <c r="A54" t="s">
        <v>71</v>
      </c>
    </row>
    <row r="55" ht="12.75">
      <c r="A55" t="str">
        <f>PL!A48</f>
        <v>for the year ended 30th June 2003 )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Total Corporate Compliance</cp:lastModifiedBy>
  <cp:lastPrinted>2003-11-19T09:39:19Z</cp:lastPrinted>
  <dcterms:created xsi:type="dcterms:W3CDTF">2002-11-26T06:34:47Z</dcterms:created>
  <dcterms:modified xsi:type="dcterms:W3CDTF">2003-11-19T09:49:32Z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